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WWUtoMOAPurchasing\Current_Solicitations_Upcoming_Projects\ITB_Construction\2022CXXX Chlorine Analyzer Upgrades\"/>
    </mc:Choice>
  </mc:AlternateContent>
  <xr:revisionPtr revIDLastSave="0" documentId="13_ncr:1_{067BAFE8-95B4-4511-91BA-30F4BD8C7D1D}" xr6:coauthVersionLast="47" xr6:coauthVersionMax="47" xr10:uidLastSave="{00000000-0000-0000-0000-000000000000}"/>
  <bookViews>
    <workbookView xWindow="-108" yWindow="-108" windowWidth="15576" windowHeight="11904" tabRatio="935" xr2:uid="{00000000-000D-0000-FFFF-FFFF00000000}"/>
  </bookViews>
  <sheets>
    <sheet name="BIDSUMR" sheetId="6" r:id="rId1"/>
    <sheet name="Sch A-4" sheetId="25" r:id="rId2"/>
    <sheet name="Sch B-7" sheetId="19" r:id="rId3"/>
    <sheet name="Sch C-9" sheetId="26" r:id="rId4"/>
    <sheet name="Sch D-10" sheetId="20" r:id="rId5"/>
    <sheet name="Sch E-11" sheetId="27" r:id="rId6"/>
    <sheet name="Sch F-12" sheetId="23" r:id="rId7"/>
    <sheet name="Sch G-13" sheetId="24" r:id="rId8"/>
    <sheet name="Sch H-25" sheetId="28" r:id="rId9"/>
    <sheet name="Sch I-29" sheetId="21" r:id="rId10"/>
    <sheet name="Sch J-31" sheetId="22" r:id="rId11"/>
  </sheets>
  <definedNames>
    <definedName name="_xlnm.Print_Titles" localSheetId="1">'Sch A-4'!$1:$2</definedName>
    <definedName name="_xlnm.Print_Titles" localSheetId="2">'Sch B-7'!$1:$2</definedName>
    <definedName name="_xlnm.Print_Titles" localSheetId="3">'Sch C-9'!$1:$2</definedName>
    <definedName name="_xlnm.Print_Titles" localSheetId="4">'Sch D-10'!$1:$2</definedName>
    <definedName name="_xlnm.Print_Titles" localSheetId="5">'Sch E-11'!$1:$2</definedName>
    <definedName name="_xlnm.Print_Titles" localSheetId="6">'Sch F-12'!$1:$2</definedName>
    <definedName name="_xlnm.Print_Titles" localSheetId="7">'Sch G-13'!$1:$2</definedName>
    <definedName name="_xlnm.Print_Titles" localSheetId="8">'Sch H-25'!$1:$2</definedName>
    <definedName name="_xlnm.Print_Titles" localSheetId="9">'Sch I-29'!$1:$2</definedName>
    <definedName name="_xlnm.Print_Titles" localSheetId="10">'Sch J-31'!$1:$2</definedName>
    <definedName name="Z_7DAE3CB6_2B63_4487_BB69_5701A4C2719F_.wvu.Cols" localSheetId="1" hidden="1">'Sch A-4'!$I:$I</definedName>
    <definedName name="Z_7DAE3CB6_2B63_4487_BB69_5701A4C2719F_.wvu.Cols" localSheetId="2" hidden="1">'Sch B-7'!$I:$I</definedName>
    <definedName name="Z_7DAE3CB6_2B63_4487_BB69_5701A4C2719F_.wvu.Cols" localSheetId="3" hidden="1">'Sch C-9'!$I:$I</definedName>
    <definedName name="Z_7DAE3CB6_2B63_4487_BB69_5701A4C2719F_.wvu.Cols" localSheetId="4" hidden="1">'Sch D-10'!$I:$I</definedName>
    <definedName name="Z_7DAE3CB6_2B63_4487_BB69_5701A4C2719F_.wvu.Cols" localSheetId="5" hidden="1">'Sch E-11'!$I:$I</definedName>
    <definedName name="Z_7DAE3CB6_2B63_4487_BB69_5701A4C2719F_.wvu.Cols" localSheetId="6" hidden="1">'Sch F-12'!$I:$I</definedName>
    <definedName name="Z_7DAE3CB6_2B63_4487_BB69_5701A4C2719F_.wvu.Cols" localSheetId="7" hidden="1">'Sch G-13'!$I:$I</definedName>
    <definedName name="Z_7DAE3CB6_2B63_4487_BB69_5701A4C2719F_.wvu.Cols" localSheetId="8" hidden="1">'Sch H-25'!$I:$I</definedName>
    <definedName name="Z_7DAE3CB6_2B63_4487_BB69_5701A4C2719F_.wvu.Cols" localSheetId="9" hidden="1">'Sch I-29'!$I:$I</definedName>
    <definedName name="Z_7DAE3CB6_2B63_4487_BB69_5701A4C2719F_.wvu.Cols" localSheetId="10" hidden="1">'Sch J-31'!$I:$I</definedName>
    <definedName name="Z_7DAE3CB6_2B63_4487_BB69_5701A4C2719F_.wvu.PrintArea" localSheetId="0" hidden="1">BIDSUMR!$A$1:$D$13</definedName>
    <definedName name="Z_7DAE3CB6_2B63_4487_BB69_5701A4C2719F_.wvu.PrintArea" localSheetId="1" hidden="1">'Sch A-4'!$A$1:$G$16</definedName>
    <definedName name="Z_7DAE3CB6_2B63_4487_BB69_5701A4C2719F_.wvu.PrintArea" localSheetId="2" hidden="1">'Sch B-7'!$A$1:$G$7</definedName>
    <definedName name="Z_7DAE3CB6_2B63_4487_BB69_5701A4C2719F_.wvu.PrintArea" localSheetId="3" hidden="1">'Sch C-9'!$A$1:$G$8</definedName>
    <definedName name="Z_7DAE3CB6_2B63_4487_BB69_5701A4C2719F_.wvu.PrintArea" localSheetId="4" hidden="1">'Sch D-10'!$A$1:$G$9</definedName>
    <definedName name="Z_7DAE3CB6_2B63_4487_BB69_5701A4C2719F_.wvu.PrintArea" localSheetId="5" hidden="1">'Sch E-11'!$A$1:$G$8</definedName>
    <definedName name="Z_7DAE3CB6_2B63_4487_BB69_5701A4C2719F_.wvu.PrintArea" localSheetId="6" hidden="1">'Sch F-12'!$A$1:$G$8</definedName>
    <definedName name="Z_7DAE3CB6_2B63_4487_BB69_5701A4C2719F_.wvu.PrintArea" localSheetId="7" hidden="1">'Sch G-13'!$A$1:$G$8</definedName>
    <definedName name="Z_7DAE3CB6_2B63_4487_BB69_5701A4C2719F_.wvu.PrintArea" localSheetId="8" hidden="1">'Sch H-25'!$A$1:$G$6</definedName>
    <definedName name="Z_7DAE3CB6_2B63_4487_BB69_5701A4C2719F_.wvu.PrintArea" localSheetId="9" hidden="1">'Sch I-29'!$A$1:$G$8</definedName>
    <definedName name="Z_7DAE3CB6_2B63_4487_BB69_5701A4C2719F_.wvu.PrintArea" localSheetId="10" hidden="1">'Sch J-31'!$A$1:$G$7</definedName>
    <definedName name="Z_7DAE3CB6_2B63_4487_BB69_5701A4C2719F_.wvu.PrintTitles" localSheetId="1" hidden="1">'Sch A-4'!$1:$2</definedName>
    <definedName name="Z_7DAE3CB6_2B63_4487_BB69_5701A4C2719F_.wvu.PrintTitles" localSheetId="2" hidden="1">'Sch B-7'!$1:$2</definedName>
    <definedName name="Z_7DAE3CB6_2B63_4487_BB69_5701A4C2719F_.wvu.PrintTitles" localSheetId="3" hidden="1">'Sch C-9'!$1:$2</definedName>
    <definedName name="Z_7DAE3CB6_2B63_4487_BB69_5701A4C2719F_.wvu.PrintTitles" localSheetId="4" hidden="1">'Sch D-10'!$1:$2</definedName>
    <definedName name="Z_7DAE3CB6_2B63_4487_BB69_5701A4C2719F_.wvu.PrintTitles" localSheetId="5" hidden="1">'Sch E-11'!$1:$2</definedName>
    <definedName name="Z_7DAE3CB6_2B63_4487_BB69_5701A4C2719F_.wvu.PrintTitles" localSheetId="6" hidden="1">'Sch F-12'!$1:$2</definedName>
    <definedName name="Z_7DAE3CB6_2B63_4487_BB69_5701A4C2719F_.wvu.PrintTitles" localSheetId="7" hidden="1">'Sch G-13'!$1:$2</definedName>
    <definedName name="Z_7DAE3CB6_2B63_4487_BB69_5701A4C2719F_.wvu.PrintTitles" localSheetId="8" hidden="1">'Sch H-25'!$1:$2</definedName>
    <definedName name="Z_7DAE3CB6_2B63_4487_BB69_5701A4C2719F_.wvu.PrintTitles" localSheetId="9" hidden="1">'Sch I-29'!$1:$2</definedName>
    <definedName name="Z_7DAE3CB6_2B63_4487_BB69_5701A4C2719F_.wvu.PrintTitles" localSheetId="10" hidden="1">'Sch J-31'!$1:$2</definedName>
  </definedNames>
  <calcPr calcId="191029"/>
  <customWorkbookViews>
    <customWorkbookView name="Page Layout" guid="{7DAE3CB6-2B63-4487-BB69-5701A4C2719F}" maximized="1" xWindow="-1928" yWindow="-8" windowWidth="1936" windowHeight="1096" tabRatio="936" activeSheetId="1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6" l="1"/>
  <c r="A12" i="6" l="1"/>
  <c r="G5" i="21"/>
  <c r="G5" i="24"/>
  <c r="G5" i="28" l="1"/>
  <c r="G4" i="28"/>
  <c r="G10" i="25" l="1"/>
  <c r="G4" i="25" l="1"/>
  <c r="G5" i="25" l="1"/>
  <c r="G6" i="27" l="1"/>
  <c r="G5" i="27"/>
  <c r="G4" i="27"/>
  <c r="G6" i="26"/>
  <c r="G5" i="26"/>
  <c r="G6" i="24"/>
  <c r="G6" i="23"/>
  <c r="G5" i="23"/>
  <c r="G7" i="20"/>
  <c r="G6" i="20"/>
  <c r="G5" i="20"/>
  <c r="G3" i="28"/>
  <c r="G6" i="28" s="1"/>
  <c r="G6" i="21"/>
  <c r="G5" i="22"/>
  <c r="G5" i="19"/>
  <c r="G13" i="25"/>
  <c r="G12" i="25"/>
  <c r="G14" i="25" l="1"/>
  <c r="G3" i="25" l="1"/>
  <c r="G8" i="25" l="1"/>
  <c r="G6" i="25"/>
  <c r="A4" i="6"/>
  <c r="G4" i="19" l="1"/>
  <c r="A10" i="6" l="1"/>
  <c r="A7" i="6"/>
  <c r="A5" i="6"/>
  <c r="A3" i="6"/>
  <c r="D10" i="6"/>
  <c r="G7" i="27"/>
  <c r="G3" i="27"/>
  <c r="G7" i="26"/>
  <c r="G4" i="26"/>
  <c r="G3" i="26"/>
  <c r="G11" i="25"/>
  <c r="G9" i="25"/>
  <c r="G7" i="25"/>
  <c r="A9" i="6"/>
  <c r="A8" i="6"/>
  <c r="G7" i="24"/>
  <c r="G4" i="24"/>
  <c r="G3" i="24"/>
  <c r="G7" i="23"/>
  <c r="G4" i="23"/>
  <c r="G3" i="23"/>
  <c r="G6" i="22"/>
  <c r="G4" i="22"/>
  <c r="G3" i="22"/>
  <c r="G7" i="21"/>
  <c r="G4" i="21"/>
  <c r="G3" i="21"/>
  <c r="G15" i="25" l="1"/>
  <c r="D3" i="6" s="1"/>
  <c r="G8" i="27"/>
  <c r="D7" i="6" s="1"/>
  <c r="G8" i="24"/>
  <c r="D9" i="6" s="1"/>
  <c r="G8" i="26"/>
  <c r="D5" i="6" s="1"/>
  <c r="G8" i="23"/>
  <c r="D8" i="6" s="1"/>
  <c r="G7" i="22"/>
  <c r="D12" i="6" s="1"/>
  <c r="G8" i="21"/>
  <c r="D11" i="6" s="1"/>
  <c r="G6" i="19" l="1"/>
  <c r="G3" i="19"/>
  <c r="G8" i="20"/>
  <c r="A6" i="6"/>
  <c r="G4" i="20"/>
  <c r="G3" i="20"/>
  <c r="G9" i="20" l="1"/>
  <c r="D6" i="6" s="1"/>
  <c r="G7" i="19"/>
  <c r="D4" i="6" s="1"/>
  <c r="D13" i="6" l="1"/>
</calcChain>
</file>

<file path=xl/sharedStrings.xml><?xml version="1.0" encoding="utf-8"?>
<sst xmlns="http://schemas.openxmlformats.org/spreadsheetml/2006/main" count="320" uniqueCount="132">
  <si>
    <t>WORK DESCRIPTION</t>
  </si>
  <si>
    <t>BID</t>
  </si>
  <si>
    <t>ITEM NO.</t>
  </si>
  <si>
    <t>SPEC. NO.</t>
  </si>
  <si>
    <t>ESTIMATED QUANTITY</t>
  </si>
  <si>
    <t>TOTAL BID PRICE</t>
  </si>
  <si>
    <t>LS</t>
  </si>
  <si>
    <t>UNIT BID PRICE</t>
  </si>
  <si>
    <t>Furnish and Install Pipe (Well No. 7)</t>
  </si>
  <si>
    <t>Furnish and Install Valve Bodies and Ancillary Equipment (Well No. 7)</t>
  </si>
  <si>
    <t>Furnish and install Chemical Analyzer (Well No. 7)</t>
  </si>
  <si>
    <t>Furnish and Install Pipe (Well No. 10)</t>
  </si>
  <si>
    <t>Furnish and Install Valve Bodies and Ancillary Equipment (Well No. 10)</t>
  </si>
  <si>
    <t>Furnish and install Chemical Analyzer (Well No. 10)</t>
  </si>
  <si>
    <t>Furnish and Install Pipe (Well No. 29)</t>
  </si>
  <si>
    <t>Furnish and Install Valve Bodies and Ancillary Equipment (Well No. 29)</t>
  </si>
  <si>
    <t>Furnish and install Chemical Analyzer (Well No. 29)</t>
  </si>
  <si>
    <t>Furnish and Install Pipe (Well No. 31)</t>
  </si>
  <si>
    <t>Furnish and Install Valve Bodies and Ancillary Equipment (Well No. 31)</t>
  </si>
  <si>
    <t>Furnish and install Chemical Analyzer (Well No. 31)</t>
  </si>
  <si>
    <t>Furnish and Install Pipe (Well No. 12)</t>
  </si>
  <si>
    <t>Furnish and Install Valve Bodies and Ancillary Equipment (Well No. 12)</t>
  </si>
  <si>
    <t>Furnish and install Chemical Analyzer (Well No. 12)</t>
  </si>
  <si>
    <t>Furnish and Install Pipe (Well No. 13)</t>
  </si>
  <si>
    <t>Furnish and Install Valve Bodies and Ancillary Equipment (Well No. 13)</t>
  </si>
  <si>
    <t>Furnish and install Chemical Analyzer (Well No. 13)</t>
  </si>
  <si>
    <t>Furnish and Install Pipe (Well No. 4)</t>
  </si>
  <si>
    <t>Furnish and Install Valve Bodies and Ancillary Equipment (Well No. 4)</t>
  </si>
  <si>
    <t>Furnish and install Chemical Analyzer (Well No. 4)</t>
  </si>
  <si>
    <t>Furnish and Install Pipe (Well No. 9)</t>
  </si>
  <si>
    <t>Furnish and Install Valve Bodies and Ancillary Equipment (Well No. 9)</t>
  </si>
  <si>
    <t>Furnish and install Chemical Analyzer (Well No. 9)</t>
  </si>
  <si>
    <t>Furnish and Install Valve Bodies and Ancillary Equipment (Well No. 11)</t>
  </si>
  <si>
    <t>Furnish and install Chemical Analyzer (Well No. 11)</t>
  </si>
  <si>
    <t>Furnish and install Chemical Analyzer (Well No. 25)</t>
  </si>
  <si>
    <t>B-1</t>
  </si>
  <si>
    <t>B-2</t>
  </si>
  <si>
    <t>B-3</t>
  </si>
  <si>
    <t>C-1</t>
  </si>
  <si>
    <t>C-2</t>
  </si>
  <si>
    <t>C-3</t>
  </si>
  <si>
    <t>D-1</t>
  </si>
  <si>
    <t>D-2</t>
  </si>
  <si>
    <t>D-3</t>
  </si>
  <si>
    <t>E-1</t>
  </si>
  <si>
    <t>E-2</t>
  </si>
  <si>
    <t>E-3</t>
  </si>
  <si>
    <t>F-1</t>
  </si>
  <si>
    <t>F-2</t>
  </si>
  <si>
    <t>F-3</t>
  </si>
  <si>
    <t>G-1</t>
  </si>
  <si>
    <t>G-2</t>
  </si>
  <si>
    <t>G-3</t>
  </si>
  <si>
    <t>I-1</t>
  </si>
  <si>
    <t>I-2</t>
  </si>
  <si>
    <t>I-3</t>
  </si>
  <si>
    <t>J-1</t>
  </si>
  <si>
    <t>J-2</t>
  </si>
  <si>
    <t>J-3</t>
  </si>
  <si>
    <t>Construct (Type II, 6' Dia.) Manhole</t>
  </si>
  <si>
    <t>EA</t>
  </si>
  <si>
    <t>Furnish and Install (12" DI) Pipe</t>
  </si>
  <si>
    <t>LF</t>
  </si>
  <si>
    <t>Outfall Structure</t>
  </si>
  <si>
    <t>A-1</t>
  </si>
  <si>
    <t>A-2</t>
  </si>
  <si>
    <t>A-3</t>
  </si>
  <si>
    <t>A-4</t>
  </si>
  <si>
    <t>A-5</t>
  </si>
  <si>
    <t>A-6</t>
  </si>
  <si>
    <t>A-7</t>
  </si>
  <si>
    <t>Air Gap</t>
  </si>
  <si>
    <t>SCHEDULE A: WELL 04</t>
  </si>
  <si>
    <t>A-8</t>
  </si>
  <si>
    <t>A-9</t>
  </si>
  <si>
    <t xml:space="preserve">55.05 </t>
  </si>
  <si>
    <t xml:space="preserve">60.02 </t>
  </si>
  <si>
    <t xml:space="preserve">60.03 </t>
  </si>
  <si>
    <t xml:space="preserve">60.09 </t>
  </si>
  <si>
    <t>26.05.00</t>
  </si>
  <si>
    <t>40.90.13</t>
  </si>
  <si>
    <t>Electrical Labor and Materials</t>
  </si>
  <si>
    <t>Signal Conditioner Panel</t>
  </si>
  <si>
    <t>SCHEDULE B: WELL  07</t>
  </si>
  <si>
    <t>B-4</t>
  </si>
  <si>
    <t>J-4</t>
  </si>
  <si>
    <t>I-4</t>
  </si>
  <si>
    <t>SCHEDULE C: WELL 09</t>
  </si>
  <si>
    <t>SCHEDULE D: WELL 10</t>
  </si>
  <si>
    <t>D-4</t>
  </si>
  <si>
    <t>D-5</t>
  </si>
  <si>
    <t>D-6</t>
  </si>
  <si>
    <t>Remote I/O Panel</t>
  </si>
  <si>
    <t>F-4</t>
  </si>
  <si>
    <t>F-5</t>
  </si>
  <si>
    <t>G-4</t>
  </si>
  <si>
    <t>C-4</t>
  </si>
  <si>
    <t>C-5</t>
  </si>
  <si>
    <t>E-4</t>
  </si>
  <si>
    <t>E-5</t>
  </si>
  <si>
    <t>H-1</t>
  </si>
  <si>
    <t>20.31</t>
  </si>
  <si>
    <t>60.02</t>
  </si>
  <si>
    <t xml:space="preserve">Total  </t>
  </si>
  <si>
    <t>Total</t>
  </si>
  <si>
    <t>Storm Water Pollution Prevention Plan (Type 2)</t>
  </si>
  <si>
    <t>20.02</t>
  </si>
  <si>
    <t>20.04</t>
  </si>
  <si>
    <t>Clearing and Grubbing</t>
  </si>
  <si>
    <t>A-10</t>
  </si>
  <si>
    <t>A-11</t>
  </si>
  <si>
    <t>60.10</t>
  </si>
  <si>
    <t>DC Power Distribution Panel</t>
  </si>
  <si>
    <t>A-12</t>
  </si>
  <si>
    <t>60.08</t>
  </si>
  <si>
    <t>Decommission Pipeline in Place (6")</t>
  </si>
  <si>
    <t>H-2</t>
  </si>
  <si>
    <t>H-3</t>
  </si>
  <si>
    <t>G-5</t>
  </si>
  <si>
    <t>60.03</t>
  </si>
  <si>
    <t>Furnish and Install (12") Gate Valve</t>
  </si>
  <si>
    <t>I-5</t>
  </si>
  <si>
    <t>Furnish and Install (10") Gate Valve</t>
  </si>
  <si>
    <t>CONTRACTOR:</t>
  </si>
  <si>
    <t>DATE:</t>
  </si>
  <si>
    <t>SCHEDULE E - WELL 11</t>
  </si>
  <si>
    <t>SCHEDULE F - WELL 12</t>
  </si>
  <si>
    <t>SCHEDULE G - WELL 13</t>
  </si>
  <si>
    <t>SCHEDULE H - WELL 25</t>
  </si>
  <si>
    <t xml:space="preserve">SCHEDULE I - WELL 29 </t>
  </si>
  <si>
    <t xml:space="preserve">SCHEDULE J - WELL 31 </t>
  </si>
  <si>
    <t>TOTAL SCHEDULE BID (A-J)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</si>
</sst>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A\-#"/>
    <numFmt numFmtId="165" formatCode="&quot;per &quot;@"/>
    <numFmt numFmtId="166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etica"/>
      <family val="2"/>
    </font>
    <font>
      <sz val="9"/>
      <name val="Helvetica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0"/>
      <name val="Helvetic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5" applyFont="1"/>
    <xf numFmtId="0" fontId="6" fillId="0" borderId="0" xfId="5" applyFont="1"/>
    <xf numFmtId="0" fontId="5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0" fontId="6" fillId="0" borderId="0" xfId="0" applyFont="1"/>
    <xf numFmtId="0" fontId="8" fillId="0" borderId="0" xfId="0" applyFont="1"/>
    <xf numFmtId="0" fontId="6" fillId="0" borderId="6" xfId="2" applyNumberFormat="1" applyFont="1" applyBorder="1" applyAlignment="1">
      <alignment horizontal="right" vertical="center"/>
    </xf>
    <xf numFmtId="0" fontId="6" fillId="0" borderId="5" xfId="2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9" fontId="6" fillId="0" borderId="0" xfId="0" applyNumberFormat="1" applyFont="1"/>
    <xf numFmtId="166" fontId="6" fillId="0" borderId="0" xfId="1" applyNumberFormat="1" applyFont="1" applyAlignment="1">
      <alignment vertical="center"/>
    </xf>
    <xf numFmtId="1" fontId="9" fillId="0" borderId="5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166" fontId="9" fillId="0" borderId="5" xfId="1" applyNumberFormat="1" applyFont="1" applyBorder="1" applyAlignment="1">
      <alignment horizontal="center" wrapText="1"/>
    </xf>
    <xf numFmtId="5" fontId="9" fillId="0" borderId="5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9" fillId="0" borderId="3" xfId="0" applyFont="1" applyBorder="1" applyAlignment="1">
      <alignment horizontal="centerContinuous" wrapText="1"/>
    </xf>
    <xf numFmtId="165" fontId="2" fillId="0" borderId="7" xfId="0" applyNumberFormat="1" applyFont="1" applyBorder="1" applyAlignment="1">
      <alignment horizontal="left"/>
    </xf>
    <xf numFmtId="164" fontId="10" fillId="0" borderId="0" xfId="4" applyNumberFormat="1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0" xfId="4" applyFont="1"/>
    <xf numFmtId="3" fontId="11" fillId="0" borderId="0" xfId="4" applyNumberFormat="1" applyFont="1" applyAlignment="1">
      <alignment horizontal="right"/>
    </xf>
    <xf numFmtId="44" fontId="6" fillId="0" borderId="6" xfId="2" applyFont="1" applyBorder="1" applyAlignment="1">
      <alignment horizontal="right" vertical="center"/>
    </xf>
    <xf numFmtId="44" fontId="2" fillId="0" borderId="1" xfId="2" applyBorder="1"/>
    <xf numFmtId="49" fontId="2" fillId="0" borderId="3" xfId="6" applyNumberFormat="1" applyFont="1" applyBorder="1" applyAlignment="1">
      <alignment horizontal="left" vertical="center" wrapText="1"/>
    </xf>
    <xf numFmtId="49" fontId="2" fillId="0" borderId="3" xfId="6" applyNumberFormat="1" applyFont="1" applyBorder="1" applyAlignment="1">
      <alignment horizontal="center" vertical="center" wrapText="1"/>
    </xf>
    <xf numFmtId="166" fontId="2" fillId="0" borderId="5" xfId="7" applyNumberFormat="1" applyFont="1" applyBorder="1" applyAlignment="1">
      <alignment horizontal="center" vertical="center"/>
    </xf>
    <xf numFmtId="166" fontId="2" fillId="0" borderId="5" xfId="7" applyNumberFormat="1" applyFont="1" applyBorder="1" applyAlignment="1">
      <alignment vertical="center"/>
    </xf>
    <xf numFmtId="6" fontId="2" fillId="0" borderId="5" xfId="8" applyNumberFormat="1" applyFont="1" applyBorder="1" applyAlignment="1">
      <alignment horizontal="right" vertical="center"/>
    </xf>
    <xf numFmtId="44" fontId="6" fillId="0" borderId="4" xfId="5" applyNumberFormat="1" applyFont="1" applyBorder="1" applyAlignment="1">
      <alignment horizontal="left"/>
    </xf>
    <xf numFmtId="44" fontId="2" fillId="0" borderId="4" xfId="2" applyBorder="1"/>
    <xf numFmtId="164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13" fillId="0" borderId="3" xfId="0" applyFont="1" applyBorder="1" applyAlignment="1">
      <alignment vertical="center"/>
    </xf>
    <xf numFmtId="42" fontId="2" fillId="0" borderId="5" xfId="2" applyNumberFormat="1" applyBorder="1" applyAlignment="1">
      <alignment horizontal="right" vertical="center"/>
    </xf>
    <xf numFmtId="42" fontId="2" fillId="0" borderId="6" xfId="2" applyNumberFormat="1" applyBorder="1" applyAlignment="1">
      <alignment horizontal="right" vertical="center"/>
    </xf>
    <xf numFmtId="164" fontId="14" fillId="0" borderId="0" xfId="4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165" fontId="2" fillId="0" borderId="0" xfId="0" applyNumberFormat="1" applyFont="1" applyAlignment="1">
      <alignment horizontal="left"/>
    </xf>
    <xf numFmtId="0" fontId="14" fillId="0" borderId="0" xfId="4" applyFont="1" applyAlignment="1">
      <alignment horizontal="right"/>
    </xf>
    <xf numFmtId="0" fontId="14" fillId="0" borderId="0" xfId="4" applyFont="1"/>
    <xf numFmtId="3" fontId="14" fillId="0" borderId="0" xfId="4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42" fontId="5" fillId="0" borderId="0" xfId="2" applyNumberFormat="1" applyFont="1" applyAlignment="1">
      <alignment horizontal="right"/>
    </xf>
    <xf numFmtId="44" fontId="12" fillId="0" borderId="0" xfId="2" applyFont="1" applyAlignment="1">
      <alignment horizontal="right"/>
    </xf>
    <xf numFmtId="0" fontId="5" fillId="0" borderId="0" xfId="5" applyFont="1" applyAlignment="1">
      <alignment horizontal="right"/>
    </xf>
    <xf numFmtId="0" fontId="5" fillId="0" borderId="1" xfId="5" applyFont="1" applyBorder="1"/>
    <xf numFmtId="0" fontId="6" fillId="0" borderId="1" xfId="5" applyFont="1" applyBorder="1"/>
    <xf numFmtId="0" fontId="6" fillId="0" borderId="0" xfId="5" applyFont="1" applyAlignment="1">
      <alignment horizontal="center"/>
    </xf>
    <xf numFmtId="0" fontId="7" fillId="0" borderId="0" xfId="5" applyFont="1" applyAlignment="1">
      <alignment horizontal="left"/>
    </xf>
    <xf numFmtId="0" fontId="6" fillId="0" borderId="1" xfId="0" applyFont="1" applyBorder="1"/>
    <xf numFmtId="0" fontId="5" fillId="0" borderId="0" xfId="0" applyFont="1"/>
    <xf numFmtId="166" fontId="5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42" fontId="2" fillId="0" borderId="4" xfId="2" applyNumberFormat="1" applyBorder="1" applyAlignment="1">
      <alignment horizontal="right"/>
    </xf>
    <xf numFmtId="44" fontId="2" fillId="0" borderId="4" xfId="2" applyBorder="1" applyAlignment="1">
      <alignment horizontal="right"/>
    </xf>
    <xf numFmtId="44" fontId="5" fillId="0" borderId="8" xfId="2" applyFont="1" applyBorder="1"/>
    <xf numFmtId="44" fontId="2" fillId="0" borderId="0" xfId="2" applyBorder="1"/>
    <xf numFmtId="1" fontId="5" fillId="0" borderId="0" xfId="0" applyNumberFormat="1" applyFont="1" applyAlignment="1">
      <alignment horizontal="right" wrapText="1" indent="1"/>
    </xf>
    <xf numFmtId="1" fontId="2" fillId="0" borderId="0" xfId="0" applyNumberFormat="1" applyFont="1" applyAlignment="1">
      <alignment horizontal="left" wrapText="1"/>
    </xf>
    <xf numFmtId="1" fontId="5" fillId="0" borderId="1" xfId="0" applyNumberFormat="1" applyFont="1" applyBorder="1" applyAlignment="1">
      <alignment horizontal="left" vertical="top"/>
    </xf>
  </cellXfs>
  <cellStyles count="9">
    <cellStyle name="Comma" xfId="1" builtinId="3"/>
    <cellStyle name="Comma 2" xfId="7" xr:uid="{00000000-0005-0000-0000-000001000000}"/>
    <cellStyle name="Currency" xfId="2" builtinId="4"/>
    <cellStyle name="Currency 2" xfId="8" xr:uid="{00000000-0005-0000-0000-000003000000}"/>
    <cellStyle name="Normal" xfId="0" builtinId="0"/>
    <cellStyle name="Normal 11" xfId="3" xr:uid="{00000000-0005-0000-0000-000005000000}"/>
    <cellStyle name="Normal 2" xfId="4" xr:uid="{00000000-0005-0000-0000-000006000000}"/>
    <cellStyle name="Normal 3" xfId="6" xr:uid="{00000000-0005-0000-0000-000007000000}"/>
    <cellStyle name="Normal_BIDSUMR$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tabSelected="1" view="pageLayout" zoomScaleNormal="100" zoomScaleSheetLayoutView="100" workbookViewId="0">
      <selection activeCell="D14" sqref="D14"/>
    </sheetView>
  </sheetViews>
  <sheetFormatPr defaultColWidth="9.33203125" defaultRowHeight="35.1" customHeight="1" x14ac:dyDescent="0.25"/>
  <cols>
    <col min="1" max="1" width="15.33203125" style="2" customWidth="1"/>
    <col min="2" max="2" width="34.5546875" style="2" customWidth="1"/>
    <col min="3" max="3" width="6.33203125" style="2" customWidth="1"/>
    <col min="4" max="4" width="30.33203125" style="2" customWidth="1"/>
    <col min="5" max="5" width="25.33203125" style="2" customWidth="1"/>
    <col min="6" max="11" width="9.33203125" style="2"/>
    <col min="12" max="12" width="11.33203125" style="2" bestFit="1" customWidth="1"/>
    <col min="13" max="16384" width="9.33203125" style="2"/>
  </cols>
  <sheetData>
    <row r="1" spans="1:8" ht="20.100000000000001" customHeight="1" x14ac:dyDescent="0.25">
      <c r="A1" s="1"/>
      <c r="D1" s="3" t="s">
        <v>1</v>
      </c>
      <c r="G1" s="52"/>
      <c r="H1" s="52"/>
    </row>
    <row r="2" spans="1:8" ht="20.100000000000001" customHeight="1" x14ac:dyDescent="0.25">
      <c r="A2" s="1"/>
      <c r="D2" s="3"/>
      <c r="G2" s="52"/>
      <c r="H2" s="52"/>
    </row>
    <row r="3" spans="1:8" ht="31.5" customHeight="1" x14ac:dyDescent="0.25">
      <c r="A3" s="63" t="str">
        <f>'Sch A-4'!A1:G1</f>
        <v>SCHEDULE A: WELL 04</v>
      </c>
      <c r="B3" s="63"/>
      <c r="C3" s="63"/>
      <c r="D3" s="25">
        <f>'Sch A-4'!G15</f>
        <v>0</v>
      </c>
      <c r="G3" s="52"/>
      <c r="H3" s="52"/>
    </row>
    <row r="4" spans="1:8" ht="31.5" customHeight="1" x14ac:dyDescent="0.25">
      <c r="A4" s="63" t="str">
        <f>'Sch B-7'!A1:G1</f>
        <v>SCHEDULE B: WELL  07</v>
      </c>
      <c r="B4" s="63"/>
      <c r="C4" s="63"/>
      <c r="D4" s="25">
        <f>'Sch B-7'!G7</f>
        <v>0</v>
      </c>
      <c r="G4" s="52"/>
      <c r="H4" s="52"/>
    </row>
    <row r="5" spans="1:8" ht="31.5" customHeight="1" x14ac:dyDescent="0.25">
      <c r="A5" s="63" t="str">
        <f>'Sch C-9'!A1:G1</f>
        <v>SCHEDULE C: WELL 09</v>
      </c>
      <c r="B5" s="63"/>
      <c r="C5" s="63"/>
      <c r="D5" s="31">
        <f>'Sch C-9'!G8</f>
        <v>0</v>
      </c>
      <c r="G5" s="52"/>
      <c r="H5" s="52"/>
    </row>
    <row r="6" spans="1:8" ht="31.5" customHeight="1" x14ac:dyDescent="0.25">
      <c r="A6" s="63" t="str">
        <f>'Sch D-10'!A1:G1</f>
        <v>SCHEDULE D: WELL 10</v>
      </c>
      <c r="B6" s="63"/>
      <c r="C6" s="63"/>
      <c r="D6" s="31">
        <f>'Sch D-10'!G9</f>
        <v>0</v>
      </c>
      <c r="G6" s="52"/>
      <c r="H6" s="52"/>
    </row>
    <row r="7" spans="1:8" s="4" customFormat="1" ht="31.5" customHeight="1" x14ac:dyDescent="0.25">
      <c r="A7" s="63" t="str">
        <f>'Sch E-11'!A1:G1</f>
        <v>SCHEDULE E - WELL 11</v>
      </c>
      <c r="B7" s="63"/>
      <c r="C7" s="63"/>
      <c r="D7" s="31">
        <f>'Sch E-11'!G8</f>
        <v>0</v>
      </c>
      <c r="G7" s="53"/>
    </row>
    <row r="8" spans="1:8" s="4" customFormat="1" ht="35.1" customHeight="1" x14ac:dyDescent="0.25">
      <c r="A8" s="63" t="str">
        <f>'Sch F-12'!A1:G1</f>
        <v>SCHEDULE F - WELL 12</v>
      </c>
      <c r="B8" s="63"/>
      <c r="C8" s="63"/>
      <c r="D8" s="31">
        <f>'Sch F-12'!G8</f>
        <v>0</v>
      </c>
      <c r="G8" s="53"/>
    </row>
    <row r="9" spans="1:8" s="4" customFormat="1" ht="35.1" customHeight="1" x14ac:dyDescent="0.25">
      <c r="A9" s="63" t="str">
        <f>'Sch G-13'!A1:G1</f>
        <v>SCHEDULE G - WELL 13</v>
      </c>
      <c r="B9" s="63"/>
      <c r="C9" s="63"/>
      <c r="D9" s="31">
        <f>'Sch G-13'!G8</f>
        <v>0</v>
      </c>
      <c r="G9" s="53"/>
    </row>
    <row r="10" spans="1:8" s="4" customFormat="1" ht="31.5" customHeight="1" x14ac:dyDescent="0.25">
      <c r="A10" s="63" t="str">
        <f>'Sch H-25'!A1:G1</f>
        <v>SCHEDULE H - WELL 25</v>
      </c>
      <c r="B10" s="63"/>
      <c r="C10" s="63"/>
      <c r="D10" s="32">
        <f>'Sch H-25'!G6</f>
        <v>0</v>
      </c>
      <c r="G10" s="53"/>
    </row>
    <row r="11" spans="1:8" s="4" customFormat="1" ht="35.1" customHeight="1" x14ac:dyDescent="0.25">
      <c r="A11" s="63" t="str">
        <f>'Sch I-29'!A1:G1</f>
        <v xml:space="preserve">SCHEDULE I - WELL 29 </v>
      </c>
      <c r="B11" s="63"/>
      <c r="C11" s="63"/>
      <c r="D11" s="31">
        <f>'Sch I-29'!G8</f>
        <v>0</v>
      </c>
      <c r="F11" s="22"/>
      <c r="G11" s="53"/>
    </row>
    <row r="12" spans="1:8" s="4" customFormat="1" ht="35.1" customHeight="1" x14ac:dyDescent="0.25">
      <c r="A12" s="63" t="str">
        <f>'Sch J-31'!A1:G1</f>
        <v xml:space="preserve">SCHEDULE J - WELL 31 </v>
      </c>
      <c r="B12" s="63"/>
      <c r="C12" s="63"/>
      <c r="D12" s="61">
        <f>'Sch J-31'!G7</f>
        <v>0</v>
      </c>
      <c r="F12" s="22"/>
      <c r="G12" s="53"/>
    </row>
    <row r="13" spans="1:8" s="4" customFormat="1" ht="35.1" customHeight="1" thickBot="1" x14ac:dyDescent="0.3">
      <c r="A13" s="62" t="s">
        <v>131</v>
      </c>
      <c r="B13" s="62"/>
      <c r="C13" s="62"/>
      <c r="D13" s="60">
        <f>SUM(D3:D10)</f>
        <v>0</v>
      </c>
      <c r="F13" s="22"/>
      <c r="G13" s="53"/>
    </row>
    <row r="14" spans="1:8" s="4" customFormat="1" ht="35.1" customHeight="1" x14ac:dyDescent="0.25">
      <c r="A14" s="2"/>
      <c r="B14" s="2"/>
      <c r="C14" s="2"/>
      <c r="D14" s="2"/>
      <c r="F14" s="22"/>
      <c r="G14" s="53"/>
    </row>
    <row r="15" spans="1:8" s="4" customFormat="1" ht="35.1" customHeight="1" x14ac:dyDescent="0.25">
      <c r="A15" s="49" t="s">
        <v>123</v>
      </c>
      <c r="B15" s="51"/>
      <c r="C15" s="49" t="s">
        <v>124</v>
      </c>
      <c r="D15" s="50"/>
      <c r="F15" s="22"/>
      <c r="G15" s="53"/>
    </row>
  </sheetData>
  <protectedRanges>
    <protectedRange sqref="D15" name="Range2"/>
    <protectedRange sqref="B15" name="Range1"/>
  </protectedRanges>
  <customSheetViews>
    <customSheetView guid="{7DAE3CB6-2B63-4487-BB69-5701A4C2719F}" showPageBreaks="1" printArea="1" view="pageLayout">
      <selection activeCell="D18" sqref="D18"/>
      <pageMargins left="0" right="0" top="1.64" bottom="1" header="0.45" footer="0.15"/>
      <printOptions horizontalCentered="1"/>
      <pageSetup firstPageNumber="12" orientation="portrait" horizontalDpi="1200" verticalDpi="1200" r:id="rId1"/>
      <headerFooter alignWithMargins="0">
        <oddHeader xml:space="preserve">&amp;C&amp;"Helvetica,Bold"MUNICIPALITY OF ANCHORAGE
ANCHORAGE WATER AND WASTE WATER UTILITY
  SOUTH PARK PRV REPLACEMENT
Project No. 7607
</oddHeader>
        <oddFooter>&amp;LContractor Name_______________&amp;CENGINEER'S ESTIMATE OF PROBABLE CONSTRUCTION COSTS
BP-3 of 5</oddFooter>
      </headerFooter>
    </customSheetView>
  </customSheetViews>
  <mergeCells count="11">
    <mergeCell ref="A3:C3"/>
    <mergeCell ref="A5:C5"/>
    <mergeCell ref="A7:C7"/>
    <mergeCell ref="A10:C10"/>
    <mergeCell ref="A4:C4"/>
    <mergeCell ref="A6:C6"/>
    <mergeCell ref="A13:C13"/>
    <mergeCell ref="A12:C12"/>
    <mergeCell ref="A8:C8"/>
    <mergeCell ref="A9:C9"/>
    <mergeCell ref="A11:C11"/>
  </mergeCells>
  <phoneticPr fontId="0" type="noConversion"/>
  <printOptions horizontalCentered="1"/>
  <pageMargins left="0" right="0" top="1.64" bottom="1" header="0.45" footer="0.15"/>
  <pageSetup firstPageNumber="12" orientation="portrait" horizontalDpi="1200" verticalDpi="1200" r:id="rId2"/>
  <headerFooter alignWithMargins="0">
    <oddHeader xml:space="preserve">&amp;C&amp;"Helvetica,Bold"MUNICIPALITY OF ANCHORAGE
 Anchorage Water and Wastewater Utility
Anchorage Well House Chlorine Analyzer Improvements
AWWU Project No. WW00011
Bid Proposal
</oddHeader>
    <oddFooter>&amp;CBP - 3 of 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7885-7212-4C7B-A12D-FC8603EF228B}">
  <dimension ref="A1:N34"/>
  <sheetViews>
    <sheetView showGridLines="0" view="pageLayout" zoomScaleNormal="100" zoomScaleSheetLayoutView="100" workbookViewId="0">
      <selection sqref="A1:G1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8.6640625" style="5" customWidth="1"/>
    <col min="5" max="5" width="9.6640625" style="12" customWidth="1"/>
    <col min="6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129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53</v>
      </c>
      <c r="B3" s="27" t="s">
        <v>76</v>
      </c>
      <c r="C3" s="26" t="s">
        <v>14</v>
      </c>
      <c r="D3" s="34" t="s">
        <v>6</v>
      </c>
      <c r="E3" s="28">
        <v>1</v>
      </c>
      <c r="F3" s="37"/>
      <c r="G3" s="38">
        <f t="shared" ref="G3:G7" si="0">F3*E3</f>
        <v>0</v>
      </c>
      <c r="I3" s="7"/>
      <c r="J3" s="5"/>
      <c r="K3" s="5"/>
      <c r="L3" s="5"/>
      <c r="M3" s="5"/>
      <c r="N3" s="5"/>
    </row>
    <row r="4" spans="1:14" ht="35.1" customHeight="1" x14ac:dyDescent="0.25">
      <c r="A4" s="33" t="s">
        <v>54</v>
      </c>
      <c r="B4" s="27" t="s">
        <v>77</v>
      </c>
      <c r="C4" s="26" t="s">
        <v>15</v>
      </c>
      <c r="D4" s="19" t="s">
        <v>6</v>
      </c>
      <c r="E4" s="29">
        <v>1</v>
      </c>
      <c r="F4" s="37"/>
      <c r="G4" s="38">
        <f t="shared" si="0"/>
        <v>0</v>
      </c>
      <c r="I4" s="8"/>
      <c r="J4" s="5"/>
      <c r="K4" s="5"/>
      <c r="L4" s="5"/>
      <c r="M4" s="5"/>
      <c r="N4" s="5"/>
    </row>
    <row r="5" spans="1:14" ht="35.1" customHeight="1" x14ac:dyDescent="0.25">
      <c r="A5" s="33" t="s">
        <v>55</v>
      </c>
      <c r="B5" s="27" t="s">
        <v>119</v>
      </c>
      <c r="C5" s="26" t="s">
        <v>122</v>
      </c>
      <c r="D5" s="19" t="s">
        <v>60</v>
      </c>
      <c r="E5" s="29">
        <v>1</v>
      </c>
      <c r="F5" s="37"/>
      <c r="G5" s="38">
        <f t="shared" si="0"/>
        <v>0</v>
      </c>
      <c r="I5" s="8"/>
      <c r="J5" s="5"/>
      <c r="K5" s="5"/>
      <c r="L5" s="5"/>
      <c r="M5" s="5"/>
      <c r="N5" s="5"/>
    </row>
    <row r="6" spans="1:14" ht="35.1" customHeight="1" x14ac:dyDescent="0.25">
      <c r="A6" s="33" t="s">
        <v>86</v>
      </c>
      <c r="B6" s="27" t="s">
        <v>78</v>
      </c>
      <c r="C6" s="26" t="s">
        <v>16</v>
      </c>
      <c r="D6" s="19" t="s">
        <v>6</v>
      </c>
      <c r="E6" s="29">
        <v>1</v>
      </c>
      <c r="F6" s="37"/>
      <c r="G6" s="38">
        <f t="shared" ref="G6" si="1">F6*E6</f>
        <v>0</v>
      </c>
      <c r="I6" s="8"/>
      <c r="J6" s="5"/>
      <c r="K6" s="5"/>
      <c r="L6" s="5"/>
      <c r="M6" s="5"/>
      <c r="N6" s="5"/>
    </row>
    <row r="7" spans="1:14" ht="35.1" customHeight="1" x14ac:dyDescent="0.25">
      <c r="A7" s="33" t="s">
        <v>121</v>
      </c>
      <c r="B7" s="27" t="s">
        <v>79</v>
      </c>
      <c r="C7" s="36" t="s">
        <v>81</v>
      </c>
      <c r="D7" s="19" t="s">
        <v>6</v>
      </c>
      <c r="E7" s="29">
        <v>1</v>
      </c>
      <c r="F7" s="37"/>
      <c r="G7" s="38">
        <f t="shared" si="0"/>
        <v>0</v>
      </c>
      <c r="I7" s="8"/>
      <c r="J7" s="5"/>
      <c r="K7" s="5"/>
      <c r="L7" s="5"/>
      <c r="M7" s="5"/>
      <c r="N7" s="5"/>
    </row>
    <row r="8" spans="1:14" ht="35.1" customHeight="1" x14ac:dyDescent="0.25">
      <c r="A8" s="39"/>
      <c r="B8" s="40"/>
      <c r="C8" s="41"/>
      <c r="D8" s="41"/>
      <c r="E8" s="42"/>
      <c r="F8" s="46" t="s">
        <v>104</v>
      </c>
      <c r="G8" s="58">
        <f>SUM(G3:G7)</f>
        <v>0</v>
      </c>
      <c r="I8" s="8"/>
      <c r="J8" s="5"/>
      <c r="K8" s="5"/>
      <c r="L8" s="5"/>
      <c r="M8" s="5"/>
      <c r="N8" s="5"/>
    </row>
    <row r="9" spans="1:14" ht="35.1" customHeight="1" x14ac:dyDescent="0.25">
      <c r="A9" s="41"/>
      <c r="B9" s="43"/>
      <c r="C9" s="44"/>
      <c r="D9" s="44"/>
      <c r="E9" s="45"/>
      <c r="F9" s="46"/>
      <c r="G9" s="47"/>
      <c r="I9" s="8"/>
      <c r="J9" s="5"/>
      <c r="K9" s="5"/>
      <c r="L9" s="5"/>
      <c r="M9" s="5"/>
      <c r="N9" s="5"/>
    </row>
    <row r="10" spans="1:14" ht="35.1" customHeight="1" x14ac:dyDescent="0.25">
      <c r="F10" s="10"/>
      <c r="I10" s="8"/>
      <c r="J10" s="5"/>
      <c r="K10" s="5"/>
      <c r="L10" s="5"/>
      <c r="M10" s="5"/>
      <c r="N10" s="5"/>
    </row>
    <row r="11" spans="1:14" ht="35.1" customHeight="1" x14ac:dyDescent="0.25">
      <c r="I11" s="8"/>
      <c r="J11" s="5"/>
      <c r="K11" s="5"/>
      <c r="L11" s="5"/>
      <c r="M11" s="5"/>
      <c r="N11" s="5"/>
    </row>
    <row r="12" spans="1:14" ht="35.1" customHeight="1" x14ac:dyDescent="0.25">
      <c r="I12" s="8"/>
      <c r="J12" s="5"/>
      <c r="K12" s="5"/>
      <c r="L12" s="5"/>
      <c r="M12" s="5"/>
      <c r="N12" s="5"/>
    </row>
    <row r="13" spans="1:14" ht="35.1" customHeight="1" x14ac:dyDescent="0.25">
      <c r="I13" s="8"/>
      <c r="J13" s="5"/>
      <c r="K13" s="5"/>
      <c r="L13" s="5"/>
      <c r="M13" s="5"/>
      <c r="N13" s="5"/>
    </row>
    <row r="14" spans="1:14" ht="13.2" x14ac:dyDescent="0.25">
      <c r="I14" s="8"/>
      <c r="J14" s="5"/>
      <c r="K14" s="5"/>
      <c r="L14" s="5"/>
      <c r="M14" s="5"/>
      <c r="N14" s="5"/>
    </row>
    <row r="15" spans="1:14" ht="35.1" customHeight="1" x14ac:dyDescent="0.25">
      <c r="I15" s="8"/>
      <c r="J15" s="5"/>
      <c r="K15" s="5"/>
      <c r="L15" s="5"/>
      <c r="M15" s="5"/>
      <c r="N15" s="5"/>
    </row>
    <row r="16" spans="1:14" ht="35.1" customHeight="1" x14ac:dyDescent="0.25">
      <c r="I16" s="8"/>
      <c r="J16" s="5"/>
      <c r="K16" s="5"/>
      <c r="L16" s="5"/>
      <c r="M16" s="5"/>
      <c r="N16" s="5"/>
    </row>
    <row r="17" spans="1:14" ht="35.1" customHeight="1" x14ac:dyDescent="0.25"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35.1" customHeight="1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  <c r="J27" s="5"/>
      <c r="K27" s="5"/>
      <c r="L27" s="5"/>
      <c r="M27" s="5"/>
      <c r="N27" s="5"/>
    </row>
    <row r="28" spans="1:14" ht="35.1" customHeight="1" x14ac:dyDescent="0.25">
      <c r="I28" s="8"/>
      <c r="J28" s="5"/>
      <c r="K28" s="5"/>
      <c r="L28" s="5"/>
      <c r="M28" s="5"/>
      <c r="N28" s="5"/>
    </row>
    <row r="29" spans="1:14" ht="35.1" customHeight="1" x14ac:dyDescent="0.25">
      <c r="I29" s="8"/>
    </row>
    <row r="30" spans="1:14" ht="35.1" customHeight="1" x14ac:dyDescent="0.25">
      <c r="I30" s="8"/>
    </row>
    <row r="31" spans="1:14" ht="35.1" customHeight="1" x14ac:dyDescent="0.25">
      <c r="I31" s="8"/>
    </row>
    <row r="32" spans="1:14" ht="35.1" customHeight="1" x14ac:dyDescent="0.25">
      <c r="I32" s="8"/>
    </row>
    <row r="33" spans="9:9" ht="35.1" customHeight="1" x14ac:dyDescent="0.25">
      <c r="I33" s="8"/>
    </row>
    <row r="34" spans="9:9" ht="35.1" customHeight="1" x14ac:dyDescent="0.25">
      <c r="I34" s="8"/>
    </row>
  </sheetData>
  <protectedRanges>
    <protectedRange sqref="F18" name="Range3"/>
    <protectedRange sqref="C18" name="Range2"/>
    <protectedRange sqref="F3:F7" name="Range1"/>
  </protectedRanges>
  <mergeCells count="1">
    <mergeCell ref="A1:G1"/>
  </mergeCells>
  <phoneticPr fontId="8" type="noConversion"/>
  <printOptions horizontalCentered="1"/>
  <pageMargins left="0" right="0" top="1.64" bottom="1" header="0.45" footer="0.15"/>
  <pageSetup orientation="portrait" horizontalDpi="1200" verticalDpi="1200" r:id="rId1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 BP - 12 of 13&amp;R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096B3-A864-4BE1-8398-2A3488366E19}">
  <dimension ref="A1:N33"/>
  <sheetViews>
    <sheetView showGridLines="0" view="pageLayout" zoomScaleNormal="100" zoomScaleSheetLayoutView="100" workbookViewId="0">
      <selection sqref="A1:G1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8.6640625" style="5" customWidth="1"/>
    <col min="5" max="5" width="9.6640625" style="12" customWidth="1"/>
    <col min="6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130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56</v>
      </c>
      <c r="B3" s="27" t="s">
        <v>76</v>
      </c>
      <c r="C3" s="26" t="s">
        <v>17</v>
      </c>
      <c r="D3" s="34" t="s">
        <v>6</v>
      </c>
      <c r="E3" s="28">
        <v>1</v>
      </c>
      <c r="F3" s="37"/>
      <c r="G3" s="38">
        <f t="shared" ref="G3:G6" si="0">F3*E3</f>
        <v>0</v>
      </c>
      <c r="I3" s="7"/>
      <c r="J3" s="5"/>
      <c r="K3" s="5"/>
      <c r="L3" s="5"/>
      <c r="M3" s="5"/>
      <c r="N3" s="5"/>
    </row>
    <row r="4" spans="1:14" ht="35.1" customHeight="1" x14ac:dyDescent="0.25">
      <c r="A4" s="33" t="s">
        <v>57</v>
      </c>
      <c r="B4" s="27" t="s">
        <v>77</v>
      </c>
      <c r="C4" s="26" t="s">
        <v>18</v>
      </c>
      <c r="D4" s="19" t="s">
        <v>6</v>
      </c>
      <c r="E4" s="29">
        <v>1</v>
      </c>
      <c r="F4" s="37"/>
      <c r="G4" s="38">
        <f t="shared" si="0"/>
        <v>0</v>
      </c>
      <c r="I4" s="8"/>
      <c r="J4" s="5"/>
      <c r="K4" s="5"/>
      <c r="L4" s="5"/>
      <c r="M4" s="5"/>
      <c r="N4" s="5"/>
    </row>
    <row r="5" spans="1:14" ht="35.1" customHeight="1" x14ac:dyDescent="0.25">
      <c r="A5" s="33" t="s">
        <v>58</v>
      </c>
      <c r="B5" s="27" t="s">
        <v>78</v>
      </c>
      <c r="C5" s="26" t="s">
        <v>19</v>
      </c>
      <c r="D5" s="19" t="s">
        <v>6</v>
      </c>
      <c r="E5" s="29">
        <v>1</v>
      </c>
      <c r="F5" s="37"/>
      <c r="G5" s="38">
        <f t="shared" ref="G5" si="1">F5*E5</f>
        <v>0</v>
      </c>
      <c r="I5" s="8"/>
      <c r="J5" s="5"/>
      <c r="K5" s="5"/>
      <c r="L5" s="5"/>
      <c r="M5" s="5"/>
      <c r="N5" s="5"/>
    </row>
    <row r="6" spans="1:14" ht="35.1" customHeight="1" x14ac:dyDescent="0.25">
      <c r="A6" s="33" t="s">
        <v>85</v>
      </c>
      <c r="B6" s="27" t="s">
        <v>79</v>
      </c>
      <c r="C6" s="36" t="s">
        <v>81</v>
      </c>
      <c r="D6" s="19" t="s">
        <v>6</v>
      </c>
      <c r="E6" s="29">
        <v>1</v>
      </c>
      <c r="F6" s="37"/>
      <c r="G6" s="38">
        <f t="shared" si="0"/>
        <v>0</v>
      </c>
      <c r="I6" s="8"/>
      <c r="J6" s="5"/>
      <c r="K6" s="5"/>
      <c r="L6" s="5"/>
      <c r="M6" s="5"/>
      <c r="N6" s="5"/>
    </row>
    <row r="7" spans="1:14" ht="35.1" customHeight="1" x14ac:dyDescent="0.25">
      <c r="A7" s="39"/>
      <c r="B7" s="40"/>
      <c r="C7" s="41"/>
      <c r="D7" s="41"/>
      <c r="E7" s="42"/>
      <c r="F7" s="46" t="s">
        <v>104</v>
      </c>
      <c r="G7" s="58">
        <f>SUM(G3:G6)</f>
        <v>0</v>
      </c>
      <c r="I7" s="8"/>
      <c r="J7" s="5"/>
      <c r="K7" s="5"/>
      <c r="L7" s="5"/>
      <c r="M7" s="5"/>
      <c r="N7" s="5"/>
    </row>
    <row r="8" spans="1:14" ht="35.1" customHeight="1" x14ac:dyDescent="0.25">
      <c r="A8" s="41"/>
      <c r="B8" s="43"/>
      <c r="C8" s="44"/>
      <c r="D8" s="44"/>
      <c r="E8" s="45"/>
      <c r="F8" s="46"/>
      <c r="G8" s="47"/>
      <c r="I8" s="8"/>
      <c r="J8" s="5"/>
      <c r="K8" s="5"/>
      <c r="L8" s="5"/>
      <c r="M8" s="5"/>
      <c r="N8" s="5"/>
    </row>
    <row r="9" spans="1:14" ht="35.1" customHeight="1" x14ac:dyDescent="0.25">
      <c r="F9" s="10"/>
      <c r="I9" s="8"/>
      <c r="J9" s="5"/>
      <c r="K9" s="5"/>
      <c r="L9" s="5"/>
      <c r="M9" s="5"/>
      <c r="N9" s="5"/>
    </row>
    <row r="10" spans="1:14" ht="35.1" customHeight="1" x14ac:dyDescent="0.25">
      <c r="I10" s="8"/>
      <c r="J10" s="5"/>
      <c r="K10" s="5"/>
      <c r="L10" s="5"/>
      <c r="M10" s="5"/>
      <c r="N10" s="5"/>
    </row>
    <row r="11" spans="1:14" ht="35.1" customHeight="1" x14ac:dyDescent="0.25">
      <c r="I11" s="8"/>
      <c r="J11" s="5"/>
      <c r="K11" s="5"/>
      <c r="L11" s="5"/>
      <c r="M11" s="5"/>
      <c r="N11" s="5"/>
    </row>
    <row r="12" spans="1:14" ht="35.1" customHeight="1" x14ac:dyDescent="0.25">
      <c r="I12" s="8"/>
      <c r="J12" s="5"/>
      <c r="K12" s="5"/>
      <c r="L12" s="5"/>
      <c r="M12" s="5"/>
      <c r="N12" s="5"/>
    </row>
    <row r="13" spans="1:14" ht="13.2" x14ac:dyDescent="0.25">
      <c r="I13" s="8"/>
      <c r="J13" s="5"/>
      <c r="K13" s="5"/>
      <c r="L13" s="5"/>
      <c r="M13" s="5"/>
      <c r="N13" s="5"/>
    </row>
    <row r="14" spans="1:14" ht="35.1" customHeight="1" x14ac:dyDescent="0.25">
      <c r="I14" s="8"/>
      <c r="J14" s="5"/>
      <c r="K14" s="5"/>
      <c r="L14" s="5"/>
      <c r="M14" s="5"/>
      <c r="N14" s="5"/>
    </row>
    <row r="15" spans="1:14" ht="35.1" customHeight="1" x14ac:dyDescent="0.25">
      <c r="I15" s="8"/>
      <c r="J15" s="5"/>
      <c r="K15" s="5"/>
      <c r="L15" s="5"/>
      <c r="M15" s="5"/>
      <c r="N15" s="5"/>
    </row>
    <row r="16" spans="1:14" ht="35.1" customHeight="1" x14ac:dyDescent="0.25">
      <c r="I16" s="8"/>
      <c r="J16" s="5"/>
      <c r="K16" s="5"/>
      <c r="L16" s="5"/>
      <c r="M16" s="5"/>
      <c r="N16" s="5"/>
    </row>
    <row r="17" spans="1:14" ht="35.1" customHeight="1" x14ac:dyDescent="0.25"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35.1" customHeight="1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  <c r="J27" s="5"/>
      <c r="K27" s="5"/>
      <c r="L27" s="5"/>
      <c r="M27" s="5"/>
      <c r="N27" s="5"/>
    </row>
    <row r="28" spans="1:14" ht="35.1" customHeight="1" x14ac:dyDescent="0.25">
      <c r="I28" s="8"/>
    </row>
    <row r="29" spans="1:14" ht="35.1" customHeight="1" x14ac:dyDescent="0.25">
      <c r="I29" s="8"/>
    </row>
    <row r="30" spans="1:14" ht="35.1" customHeight="1" x14ac:dyDescent="0.25">
      <c r="I30" s="8"/>
    </row>
    <row r="31" spans="1:14" ht="35.1" customHeight="1" x14ac:dyDescent="0.25">
      <c r="I31" s="8"/>
    </row>
    <row r="32" spans="1:14" ht="35.1" customHeight="1" x14ac:dyDescent="0.25">
      <c r="I32" s="8"/>
    </row>
    <row r="33" spans="9:9" ht="35.1" customHeight="1" x14ac:dyDescent="0.25">
      <c r="I33" s="8"/>
    </row>
  </sheetData>
  <protectedRanges>
    <protectedRange sqref="F18" name="Range3"/>
    <protectedRange sqref="C18" name="Range2"/>
    <protectedRange sqref="F3:F6" name="Range1"/>
  </protectedRanges>
  <mergeCells count="1">
    <mergeCell ref="A1:G1"/>
  </mergeCells>
  <printOptions horizontalCentered="1"/>
  <pageMargins left="0" right="0" top="1.64" bottom="1" header="0.45" footer="0.15"/>
  <pageSetup orientation="portrait" horizontalDpi="1200" verticalDpi="1200" r:id="rId1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&amp;CBP - 13 of 13&amp;R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5100-BBF3-4EB3-905D-CE59703D7963}">
  <dimension ref="A1:N42"/>
  <sheetViews>
    <sheetView showGridLines="0" view="pageLayout" topLeftCell="A4" zoomScaleNormal="100" zoomScaleSheetLayoutView="100" workbookViewId="0">
      <selection activeCell="E17" sqref="E17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8.6640625" style="5" customWidth="1"/>
    <col min="5" max="5" width="9.6640625" style="12" customWidth="1"/>
    <col min="6" max="6" width="19" style="5" bestFit="1" customWidth="1"/>
    <col min="7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72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64</v>
      </c>
      <c r="B3" s="27" t="s">
        <v>106</v>
      </c>
      <c r="C3" s="26" t="s">
        <v>105</v>
      </c>
      <c r="D3" s="34" t="s">
        <v>6</v>
      </c>
      <c r="E3" s="29">
        <v>1</v>
      </c>
      <c r="F3" s="37"/>
      <c r="G3" s="38">
        <f>F3*E3</f>
        <v>0</v>
      </c>
      <c r="I3" s="7"/>
      <c r="J3" s="5"/>
      <c r="K3" s="5"/>
      <c r="L3" s="5"/>
      <c r="M3" s="5"/>
      <c r="N3" s="5"/>
    </row>
    <row r="4" spans="1:14" ht="35.1" customHeight="1" x14ac:dyDescent="0.25">
      <c r="A4" s="33" t="s">
        <v>65</v>
      </c>
      <c r="B4" s="27" t="s">
        <v>107</v>
      </c>
      <c r="C4" s="26" t="s">
        <v>108</v>
      </c>
      <c r="D4" s="34" t="s">
        <v>6</v>
      </c>
      <c r="E4" s="29">
        <v>1</v>
      </c>
      <c r="F4" s="37"/>
      <c r="G4" s="38">
        <f>F4*E4</f>
        <v>0</v>
      </c>
      <c r="I4" s="7"/>
      <c r="J4" s="5"/>
      <c r="K4" s="5"/>
      <c r="L4" s="5"/>
      <c r="M4" s="5"/>
      <c r="N4" s="5"/>
    </row>
    <row r="5" spans="1:14" ht="35.1" customHeight="1" x14ac:dyDescent="0.25">
      <c r="A5" s="33" t="s">
        <v>66</v>
      </c>
      <c r="B5" s="27" t="s">
        <v>101</v>
      </c>
      <c r="C5" s="26" t="s">
        <v>63</v>
      </c>
      <c r="D5" s="19" t="s">
        <v>60</v>
      </c>
      <c r="E5" s="29">
        <v>1</v>
      </c>
      <c r="F5" s="37"/>
      <c r="G5" s="38">
        <f>F5*E5</f>
        <v>0</v>
      </c>
      <c r="I5" s="7"/>
      <c r="J5" s="5"/>
      <c r="K5" s="5"/>
      <c r="L5" s="5"/>
      <c r="M5" s="5"/>
      <c r="N5" s="5"/>
    </row>
    <row r="6" spans="1:14" ht="35.1" customHeight="1" x14ac:dyDescent="0.25">
      <c r="A6" s="33" t="s">
        <v>67</v>
      </c>
      <c r="B6" s="27" t="s">
        <v>75</v>
      </c>
      <c r="C6" s="26" t="s">
        <v>59</v>
      </c>
      <c r="D6" s="19" t="s">
        <v>60</v>
      </c>
      <c r="E6" s="29">
        <v>1</v>
      </c>
      <c r="F6" s="37"/>
      <c r="G6" s="38">
        <f t="shared" ref="G6" si="0">F6*E6</f>
        <v>0</v>
      </c>
      <c r="I6" s="7"/>
      <c r="J6" s="5"/>
      <c r="K6" s="5"/>
      <c r="L6" s="5"/>
      <c r="M6" s="5"/>
      <c r="N6" s="5"/>
    </row>
    <row r="7" spans="1:14" ht="35.1" customHeight="1" x14ac:dyDescent="0.25">
      <c r="A7" s="33" t="s">
        <v>68</v>
      </c>
      <c r="B7" s="27" t="s">
        <v>76</v>
      </c>
      <c r="C7" s="26" t="s">
        <v>26</v>
      </c>
      <c r="D7" s="34" t="s">
        <v>6</v>
      </c>
      <c r="E7" s="28">
        <v>1</v>
      </c>
      <c r="F7" s="37"/>
      <c r="G7" s="38">
        <f t="shared" ref="G7:G14" si="1">F7*E7</f>
        <v>0</v>
      </c>
      <c r="I7" s="7"/>
      <c r="J7" s="5"/>
      <c r="K7" s="5"/>
      <c r="L7" s="5"/>
      <c r="M7" s="5"/>
      <c r="N7" s="5"/>
    </row>
    <row r="8" spans="1:14" ht="35.1" customHeight="1" x14ac:dyDescent="0.25">
      <c r="A8" s="33" t="s">
        <v>69</v>
      </c>
      <c r="B8" s="27" t="s">
        <v>102</v>
      </c>
      <c r="C8" s="26" t="s">
        <v>61</v>
      </c>
      <c r="D8" s="34" t="s">
        <v>62</v>
      </c>
      <c r="E8" s="28">
        <v>125</v>
      </c>
      <c r="F8" s="37"/>
      <c r="G8" s="38">
        <f t="shared" si="1"/>
        <v>0</v>
      </c>
      <c r="I8" s="8"/>
      <c r="J8" s="5"/>
      <c r="K8" s="5"/>
      <c r="L8" s="5"/>
      <c r="M8" s="5"/>
      <c r="N8" s="5"/>
    </row>
    <row r="9" spans="1:14" ht="35.1" customHeight="1" x14ac:dyDescent="0.25">
      <c r="A9" s="33" t="s">
        <v>70</v>
      </c>
      <c r="B9" s="27" t="s">
        <v>77</v>
      </c>
      <c r="C9" s="26" t="s">
        <v>27</v>
      </c>
      <c r="D9" s="19" t="s">
        <v>6</v>
      </c>
      <c r="E9" s="29">
        <v>1</v>
      </c>
      <c r="F9" s="37"/>
      <c r="G9" s="38">
        <f t="shared" si="1"/>
        <v>0</v>
      </c>
      <c r="I9" s="8"/>
      <c r="J9" s="5"/>
      <c r="K9" s="5"/>
      <c r="L9" s="5"/>
      <c r="M9" s="5"/>
      <c r="N9" s="5"/>
    </row>
    <row r="10" spans="1:14" ht="35.1" customHeight="1" x14ac:dyDescent="0.25">
      <c r="A10" s="33" t="s">
        <v>73</v>
      </c>
      <c r="B10" s="27" t="s">
        <v>114</v>
      </c>
      <c r="C10" s="26" t="s">
        <v>115</v>
      </c>
      <c r="D10" s="34" t="s">
        <v>62</v>
      </c>
      <c r="E10" s="29">
        <v>110</v>
      </c>
      <c r="F10" s="37"/>
      <c r="G10" s="38">
        <f t="shared" si="1"/>
        <v>0</v>
      </c>
      <c r="I10" s="8"/>
      <c r="J10" s="5"/>
      <c r="K10" s="5"/>
      <c r="L10" s="5"/>
      <c r="M10" s="5"/>
      <c r="N10" s="5"/>
    </row>
    <row r="11" spans="1:14" ht="35.1" customHeight="1" x14ac:dyDescent="0.25">
      <c r="A11" s="33" t="s">
        <v>74</v>
      </c>
      <c r="B11" s="27" t="s">
        <v>78</v>
      </c>
      <c r="C11" s="26" t="s">
        <v>28</v>
      </c>
      <c r="D11" s="19" t="s">
        <v>6</v>
      </c>
      <c r="E11" s="29">
        <v>1</v>
      </c>
      <c r="F11" s="37"/>
      <c r="G11" s="38">
        <f t="shared" si="1"/>
        <v>0</v>
      </c>
      <c r="I11" s="8"/>
      <c r="J11" s="5"/>
      <c r="K11" s="5"/>
      <c r="L11" s="5"/>
      <c r="M11" s="5"/>
      <c r="N11" s="5"/>
    </row>
    <row r="12" spans="1:14" ht="35.1" customHeight="1" x14ac:dyDescent="0.25">
      <c r="A12" s="33" t="s">
        <v>109</v>
      </c>
      <c r="B12" s="27" t="s">
        <v>111</v>
      </c>
      <c r="C12" s="26" t="s">
        <v>71</v>
      </c>
      <c r="D12" s="19" t="s">
        <v>60</v>
      </c>
      <c r="E12" s="29">
        <v>1</v>
      </c>
      <c r="F12" s="37"/>
      <c r="G12" s="38">
        <f t="shared" si="1"/>
        <v>0</v>
      </c>
      <c r="I12" s="8"/>
      <c r="J12" s="5"/>
      <c r="K12" s="5"/>
      <c r="L12" s="5"/>
      <c r="M12" s="5"/>
      <c r="N12" s="5"/>
    </row>
    <row r="13" spans="1:14" ht="35.1" customHeight="1" x14ac:dyDescent="0.25">
      <c r="A13" s="33" t="s">
        <v>110</v>
      </c>
      <c r="B13" s="27" t="s">
        <v>79</v>
      </c>
      <c r="C13" s="36" t="s">
        <v>81</v>
      </c>
      <c r="D13" s="34" t="s">
        <v>6</v>
      </c>
      <c r="E13" s="29">
        <v>1</v>
      </c>
      <c r="F13" s="37"/>
      <c r="G13" s="38">
        <f t="shared" si="1"/>
        <v>0</v>
      </c>
      <c r="I13" s="8"/>
      <c r="J13" s="5"/>
      <c r="K13" s="5"/>
      <c r="L13" s="5"/>
      <c r="M13" s="5"/>
      <c r="N13" s="5"/>
    </row>
    <row r="14" spans="1:14" ht="35.1" customHeight="1" x14ac:dyDescent="0.25">
      <c r="A14" s="33" t="s">
        <v>113</v>
      </c>
      <c r="B14" s="27" t="s">
        <v>80</v>
      </c>
      <c r="C14" s="36" t="s">
        <v>82</v>
      </c>
      <c r="D14" s="34" t="s">
        <v>6</v>
      </c>
      <c r="E14" s="29">
        <v>1</v>
      </c>
      <c r="F14" s="37"/>
      <c r="G14" s="38">
        <f t="shared" si="1"/>
        <v>0</v>
      </c>
      <c r="I14" s="8"/>
      <c r="J14" s="5"/>
      <c r="K14" s="5"/>
      <c r="L14" s="5"/>
      <c r="M14" s="5"/>
      <c r="N14" s="5"/>
    </row>
    <row r="15" spans="1:14" ht="35.1" customHeight="1" x14ac:dyDescent="0.25">
      <c r="A15" s="41"/>
      <c r="B15" s="41"/>
      <c r="C15" s="41"/>
      <c r="D15" s="41"/>
      <c r="E15" s="41"/>
      <c r="F15" s="46" t="s">
        <v>103</v>
      </c>
      <c r="G15" s="58">
        <f>(SUM(G3:G14))</f>
        <v>0</v>
      </c>
      <c r="I15" s="8"/>
      <c r="J15" s="5"/>
      <c r="K15" s="5"/>
      <c r="L15" s="5"/>
      <c r="M15" s="5"/>
      <c r="N15" s="5"/>
    </row>
    <row r="16" spans="1:14" ht="35.1" customHeight="1" x14ac:dyDescent="0.25">
      <c r="A16" s="39"/>
      <c r="B16" s="40"/>
      <c r="C16" s="41"/>
      <c r="D16" s="41"/>
      <c r="E16" s="42"/>
      <c r="F16" s="46"/>
      <c r="G16" s="47"/>
      <c r="I16" s="8"/>
      <c r="J16" s="5"/>
      <c r="K16" s="5"/>
      <c r="L16" s="5"/>
      <c r="M16" s="5"/>
      <c r="N16" s="5"/>
    </row>
    <row r="17" spans="1:14" ht="35.1" customHeight="1" x14ac:dyDescent="0.25">
      <c r="B17" s="21"/>
      <c r="C17" s="22"/>
      <c r="D17" s="22"/>
      <c r="E17" s="23"/>
      <c r="F17" s="21"/>
      <c r="G17" s="22"/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13.2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  <c r="J27" s="5"/>
      <c r="K27" s="5"/>
      <c r="L27" s="5"/>
      <c r="M27" s="5"/>
      <c r="N27" s="5"/>
    </row>
    <row r="28" spans="1:14" ht="35.1" customHeight="1" x14ac:dyDescent="0.25">
      <c r="I28" s="8"/>
      <c r="J28" s="5"/>
      <c r="K28" s="5"/>
      <c r="L28" s="5"/>
      <c r="M28" s="5"/>
      <c r="N28" s="5"/>
    </row>
    <row r="29" spans="1:14" ht="35.1" customHeight="1" x14ac:dyDescent="0.25">
      <c r="I29" s="8"/>
      <c r="J29" s="5"/>
      <c r="K29" s="5"/>
      <c r="L29" s="5"/>
      <c r="M29" s="5"/>
      <c r="N29" s="5"/>
    </row>
    <row r="30" spans="1:14" ht="35.1" customHeight="1" x14ac:dyDescent="0.25">
      <c r="I30" s="8"/>
      <c r="J30" s="5"/>
      <c r="K30" s="5"/>
      <c r="L30" s="5"/>
      <c r="M30" s="5"/>
      <c r="N30" s="5"/>
    </row>
    <row r="31" spans="1:14" ht="35.1" customHeight="1" x14ac:dyDescent="0.25">
      <c r="I31" s="8"/>
      <c r="J31" s="5"/>
      <c r="K31" s="5"/>
      <c r="L31" s="5"/>
      <c r="M31" s="5"/>
      <c r="N31" s="5"/>
    </row>
    <row r="32" spans="1:14" ht="35.1" customHeight="1" x14ac:dyDescent="0.25">
      <c r="I32" s="8"/>
      <c r="J32" s="5"/>
      <c r="K32" s="5"/>
      <c r="L32" s="5"/>
      <c r="M32" s="5"/>
      <c r="N32" s="5"/>
    </row>
    <row r="33" spans="9:14" ht="35.1" customHeight="1" x14ac:dyDescent="0.25">
      <c r="I33" s="8"/>
      <c r="J33" s="5"/>
      <c r="K33" s="5"/>
      <c r="L33" s="5"/>
      <c r="M33" s="5"/>
      <c r="N33" s="5"/>
    </row>
    <row r="34" spans="9:14" ht="35.1" customHeight="1" x14ac:dyDescent="0.25">
      <c r="I34" s="8"/>
      <c r="J34" s="5"/>
      <c r="K34" s="5"/>
      <c r="L34" s="5"/>
      <c r="M34" s="5"/>
      <c r="N34" s="5"/>
    </row>
    <row r="35" spans="9:14" ht="35.1" customHeight="1" x14ac:dyDescent="0.25">
      <c r="I35" s="8"/>
      <c r="J35" s="5"/>
      <c r="K35" s="5"/>
      <c r="L35" s="5"/>
      <c r="M35" s="5"/>
      <c r="N35" s="5"/>
    </row>
    <row r="36" spans="9:14" ht="35.1" customHeight="1" x14ac:dyDescent="0.25">
      <c r="I36" s="8"/>
      <c r="J36" s="5"/>
      <c r="K36" s="5"/>
      <c r="L36" s="5"/>
      <c r="M36" s="5"/>
      <c r="N36" s="5"/>
    </row>
    <row r="37" spans="9:14" ht="35.1" customHeight="1" x14ac:dyDescent="0.25">
      <c r="I37" s="8"/>
    </row>
    <row r="38" spans="9:14" ht="35.1" customHeight="1" x14ac:dyDescent="0.25">
      <c r="I38" s="8"/>
    </row>
    <row r="39" spans="9:14" ht="35.1" customHeight="1" x14ac:dyDescent="0.25">
      <c r="I39" s="8"/>
    </row>
    <row r="40" spans="9:14" ht="35.1" customHeight="1" x14ac:dyDescent="0.25">
      <c r="I40" s="8"/>
    </row>
    <row r="41" spans="9:14" ht="35.1" customHeight="1" x14ac:dyDescent="0.25">
      <c r="I41" s="8"/>
    </row>
    <row r="42" spans="9:14" ht="35.1" customHeight="1" x14ac:dyDescent="0.25">
      <c r="I42" s="8"/>
    </row>
  </sheetData>
  <protectedRanges>
    <protectedRange sqref="F18" name="Range3"/>
    <protectedRange sqref="C18" name="Range2"/>
    <protectedRange sqref="F3:F14" name="Range1"/>
  </protectedRanges>
  <mergeCells count="1">
    <mergeCell ref="A1:G1"/>
  </mergeCells>
  <printOptions horizontalCentered="1"/>
  <pageMargins left="0" right="0" top="1.64" bottom="1" header="0.45" footer="0.15"/>
  <pageSetup orientation="portrait" horizontalDpi="1200" verticalDpi="1200" r:id="rId1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
BP - 4 of 13&amp;R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view="pageLayout" topLeftCell="A10" zoomScaleNormal="100" zoomScaleSheetLayoutView="100" workbookViewId="0">
      <selection activeCell="E8" sqref="E8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6.6640625" style="5" customWidth="1"/>
    <col min="5" max="5" width="9.6640625" style="12" customWidth="1"/>
    <col min="6" max="6" width="20" style="5" customWidth="1"/>
    <col min="7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83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35</v>
      </c>
      <c r="B3" s="27" t="s">
        <v>76</v>
      </c>
      <c r="C3" s="26" t="s">
        <v>8</v>
      </c>
      <c r="D3" s="34" t="s">
        <v>6</v>
      </c>
      <c r="E3" s="28">
        <v>1</v>
      </c>
      <c r="F3" s="37"/>
      <c r="G3" s="38">
        <f t="shared" ref="G3:G6" si="0">F3*E3</f>
        <v>0</v>
      </c>
      <c r="I3" s="7"/>
      <c r="J3" s="5"/>
      <c r="K3" s="5"/>
      <c r="L3" s="5"/>
      <c r="M3" s="5"/>
      <c r="N3" s="5"/>
    </row>
    <row r="4" spans="1:14" ht="35.1" customHeight="1" x14ac:dyDescent="0.25">
      <c r="A4" s="33" t="s">
        <v>36</v>
      </c>
      <c r="B4" s="27" t="s">
        <v>77</v>
      </c>
      <c r="C4" s="26" t="s">
        <v>9</v>
      </c>
      <c r="D4" s="19" t="s">
        <v>6</v>
      </c>
      <c r="E4" s="29">
        <v>1</v>
      </c>
      <c r="F4" s="37"/>
      <c r="G4" s="38">
        <f t="shared" si="0"/>
        <v>0</v>
      </c>
      <c r="I4" s="8"/>
      <c r="J4" s="5"/>
      <c r="K4" s="5"/>
      <c r="L4" s="5"/>
      <c r="M4" s="5"/>
      <c r="N4" s="5"/>
    </row>
    <row r="5" spans="1:14" ht="35.1" customHeight="1" x14ac:dyDescent="0.25">
      <c r="A5" s="33" t="s">
        <v>37</v>
      </c>
      <c r="B5" s="27" t="s">
        <v>78</v>
      </c>
      <c r="C5" s="26" t="s">
        <v>10</v>
      </c>
      <c r="D5" s="19" t="s">
        <v>6</v>
      </c>
      <c r="E5" s="29">
        <v>1</v>
      </c>
      <c r="F5" s="37"/>
      <c r="G5" s="38">
        <f t="shared" ref="G5" si="1">F5*E5</f>
        <v>0</v>
      </c>
      <c r="I5" s="8"/>
      <c r="J5" s="5"/>
      <c r="K5" s="5"/>
      <c r="L5" s="5"/>
      <c r="M5" s="5"/>
      <c r="N5" s="5"/>
    </row>
    <row r="6" spans="1:14" ht="35.1" customHeight="1" x14ac:dyDescent="0.25">
      <c r="A6" s="33" t="s">
        <v>84</v>
      </c>
      <c r="B6" s="27" t="s">
        <v>79</v>
      </c>
      <c r="C6" s="36" t="s">
        <v>81</v>
      </c>
      <c r="D6" s="34" t="s">
        <v>6</v>
      </c>
      <c r="E6" s="29">
        <v>1</v>
      </c>
      <c r="F6" s="37"/>
      <c r="G6" s="38">
        <f t="shared" si="0"/>
        <v>0</v>
      </c>
      <c r="I6" s="8"/>
      <c r="J6" s="5"/>
      <c r="K6" s="5"/>
      <c r="L6" s="5"/>
      <c r="M6" s="5"/>
      <c r="N6" s="5"/>
    </row>
    <row r="7" spans="1:14" ht="35.1" customHeight="1" x14ac:dyDescent="0.25">
      <c r="A7" s="39"/>
      <c r="B7" s="40"/>
      <c r="C7" s="41"/>
      <c r="D7" s="41"/>
      <c r="E7" s="42"/>
      <c r="F7" s="46" t="s">
        <v>104</v>
      </c>
      <c r="G7" s="58">
        <f>SUM(G3:G6)</f>
        <v>0</v>
      </c>
      <c r="I7" s="8"/>
      <c r="J7" s="5"/>
      <c r="K7" s="5"/>
      <c r="L7" s="5"/>
      <c r="M7" s="5"/>
      <c r="N7" s="5"/>
    </row>
    <row r="8" spans="1:14" ht="35.1" customHeight="1" x14ac:dyDescent="0.25">
      <c r="A8" s="41"/>
      <c r="B8" s="43"/>
      <c r="C8" s="44"/>
      <c r="D8" s="44"/>
      <c r="E8" s="45"/>
      <c r="F8" s="46"/>
      <c r="G8" s="47"/>
      <c r="I8" s="8"/>
      <c r="J8" s="5"/>
      <c r="K8" s="5"/>
      <c r="L8" s="5"/>
      <c r="M8" s="5"/>
      <c r="N8" s="5"/>
    </row>
    <row r="9" spans="1:14" ht="35.1" customHeight="1" x14ac:dyDescent="0.25">
      <c r="F9" s="10"/>
      <c r="I9" s="8"/>
      <c r="J9" s="5"/>
      <c r="K9" s="5"/>
      <c r="L9" s="5"/>
      <c r="M9" s="5"/>
      <c r="N9" s="5"/>
    </row>
    <row r="10" spans="1:14" ht="35.1" customHeight="1" x14ac:dyDescent="0.25">
      <c r="I10" s="8"/>
      <c r="J10" s="5"/>
      <c r="K10" s="5"/>
      <c r="L10" s="5"/>
      <c r="M10" s="5"/>
      <c r="N10" s="5"/>
    </row>
    <row r="11" spans="1:14" ht="35.1" customHeight="1" x14ac:dyDescent="0.25">
      <c r="I11" s="8"/>
      <c r="J11" s="5"/>
      <c r="K11" s="5"/>
      <c r="L11" s="5"/>
      <c r="M11" s="5"/>
      <c r="N11" s="5"/>
    </row>
    <row r="12" spans="1:14" ht="35.1" customHeight="1" x14ac:dyDescent="0.25">
      <c r="I12" s="8"/>
      <c r="J12" s="5"/>
      <c r="K12" s="5"/>
      <c r="L12" s="5"/>
      <c r="M12" s="5"/>
      <c r="N12" s="5"/>
    </row>
    <row r="13" spans="1:14" ht="13.2" x14ac:dyDescent="0.25">
      <c r="I13" s="8"/>
      <c r="J13" s="5"/>
      <c r="K13" s="5"/>
      <c r="L13" s="5"/>
      <c r="M13" s="5"/>
      <c r="N13" s="5"/>
    </row>
    <row r="14" spans="1:14" ht="35.1" customHeight="1" x14ac:dyDescent="0.25">
      <c r="I14" s="8"/>
      <c r="J14" s="5"/>
      <c r="K14" s="5"/>
      <c r="L14" s="5"/>
      <c r="M14" s="5"/>
      <c r="N14" s="5"/>
    </row>
    <row r="15" spans="1:14" ht="35.1" customHeight="1" x14ac:dyDescent="0.25">
      <c r="I15" s="8"/>
      <c r="J15" s="5"/>
      <c r="K15" s="5"/>
      <c r="L15" s="5"/>
      <c r="M15" s="5"/>
      <c r="N15" s="5"/>
    </row>
    <row r="16" spans="1:14" ht="35.1" customHeight="1" x14ac:dyDescent="0.25">
      <c r="I16" s="8"/>
      <c r="J16" s="5"/>
      <c r="K16" s="5"/>
      <c r="L16" s="5"/>
      <c r="M16" s="5"/>
      <c r="N16" s="5"/>
    </row>
    <row r="17" spans="1:14" ht="35.1" customHeight="1" x14ac:dyDescent="0.25"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35.1" customHeight="1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  <c r="J27" s="5"/>
      <c r="K27" s="5"/>
      <c r="L27" s="5"/>
      <c r="M27" s="5"/>
      <c r="N27" s="5"/>
    </row>
    <row r="28" spans="1:14" ht="35.1" customHeight="1" x14ac:dyDescent="0.25">
      <c r="I28" s="8"/>
    </row>
    <row r="29" spans="1:14" ht="35.1" customHeight="1" x14ac:dyDescent="0.25">
      <c r="I29" s="8"/>
    </row>
    <row r="30" spans="1:14" ht="35.1" customHeight="1" x14ac:dyDescent="0.25">
      <c r="I30" s="8"/>
    </row>
    <row r="31" spans="1:14" ht="35.1" customHeight="1" x14ac:dyDescent="0.25">
      <c r="I31" s="8"/>
    </row>
    <row r="32" spans="1:14" ht="35.1" customHeight="1" x14ac:dyDescent="0.25">
      <c r="I32" s="8"/>
    </row>
    <row r="33" spans="9:9" ht="35.1" customHeight="1" x14ac:dyDescent="0.25">
      <c r="I33" s="8"/>
    </row>
  </sheetData>
  <sheetProtection algorithmName="SHA-512" hashValue="PDCI5M7539a1qq4LiYLyqV8e284XnGiRKsGT0Uj/0xAzTJyY7CXtVENyZGKzLcjaJwqwdyy80Eae14yKnoP0LA==" saltValue="cOmxlzupazlqN/4NUmyyHQ==" spinCount="100000" sheet="1" objects="1" scenarios="1"/>
  <protectedRanges>
    <protectedRange sqref="F18" name="Range3"/>
    <protectedRange sqref="C18" name="Range2"/>
    <protectedRange sqref="F3:F6" name="Range1"/>
  </protectedRanges>
  <customSheetViews>
    <customSheetView guid="{7DAE3CB6-2B63-4487-BB69-5701A4C2719F}" showPageBreaks="1" printArea="1" hiddenColumns="1" view="pageLayout">
      <selection activeCell="F13" sqref="F13"/>
      <pageMargins left="0" right="0" top="1.64" bottom="1" header="0.45" footer="0.15"/>
      <printOptions horizontalCentered="1"/>
      <pageSetup orientation="portrait" horizontalDpi="1200" verticalDpi="1200" r:id="rId1"/>
      <headerFooter differentFirst="1" alignWithMargins="0">
        <oddHeader xml:space="preserve">&amp;C&amp;"Helvetica,Bold"MUNICIPALITY OF ANCHORAGE
ANCHORAGE WATER AND WASTEWATER UTILITY
  CHLORINE ANALYZER UPGRADES
Project No. ???? (WTR)&amp;E
</oddHeader>
        <oddFooter xml:space="preserve">&amp;CENGINEER'S ESTIMATE OF PROBABLE CONSTRUCTION COSTS
&amp;R
</oddFooter>
      </headerFooter>
    </customSheetView>
  </customSheetViews>
  <mergeCells count="1">
    <mergeCell ref="A1:G1"/>
  </mergeCells>
  <printOptions horizontalCentered="1"/>
  <pageMargins left="0" right="0" top="1.64" bottom="1" header="0.45" footer="0.15"/>
  <pageSetup orientation="portrait" horizontalDpi="1200" verticalDpi="1200" r:id="rId2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 BP - 5 of 13&amp;R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FA9E-59C8-44FC-B5AA-A12CB97EFBAF}">
  <dimension ref="A1:N34"/>
  <sheetViews>
    <sheetView showGridLines="0" view="pageLayout" zoomScaleNormal="100" zoomScaleSheetLayoutView="100" workbookViewId="0">
      <selection activeCell="A7" sqref="A7:C7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6.33203125" style="5" customWidth="1"/>
    <col min="5" max="5" width="9.6640625" style="12" customWidth="1"/>
    <col min="6" max="6" width="19.5546875" style="5" customWidth="1"/>
    <col min="7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87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38</v>
      </c>
      <c r="B3" s="27" t="s">
        <v>76</v>
      </c>
      <c r="C3" s="26" t="s">
        <v>29</v>
      </c>
      <c r="D3" s="34" t="s">
        <v>6</v>
      </c>
      <c r="E3" s="28">
        <v>1</v>
      </c>
      <c r="F3" s="37"/>
      <c r="G3" s="38">
        <f t="shared" ref="G3:G7" si="0">F3*E3</f>
        <v>0</v>
      </c>
      <c r="I3" s="7"/>
      <c r="J3" s="5"/>
      <c r="K3" s="5"/>
      <c r="L3" s="5"/>
      <c r="M3" s="5"/>
      <c r="N3" s="5"/>
    </row>
    <row r="4" spans="1:14" ht="35.1" customHeight="1" x14ac:dyDescent="0.25">
      <c r="A4" s="33" t="s">
        <v>39</v>
      </c>
      <c r="B4" s="27" t="s">
        <v>77</v>
      </c>
      <c r="C4" s="26" t="s">
        <v>30</v>
      </c>
      <c r="D4" s="19" t="s">
        <v>6</v>
      </c>
      <c r="E4" s="29">
        <v>1</v>
      </c>
      <c r="F4" s="37"/>
      <c r="G4" s="38">
        <f t="shared" si="0"/>
        <v>0</v>
      </c>
      <c r="I4" s="8"/>
      <c r="J4" s="5"/>
      <c r="K4" s="5"/>
      <c r="L4" s="5"/>
      <c r="M4" s="5"/>
      <c r="N4" s="5"/>
    </row>
    <row r="5" spans="1:14" ht="35.1" customHeight="1" x14ac:dyDescent="0.25">
      <c r="A5" s="33" t="s">
        <v>40</v>
      </c>
      <c r="B5" s="27" t="s">
        <v>78</v>
      </c>
      <c r="C5" s="26" t="s">
        <v>31</v>
      </c>
      <c r="D5" s="19" t="s">
        <v>6</v>
      </c>
      <c r="E5" s="29">
        <v>1</v>
      </c>
      <c r="F5" s="37"/>
      <c r="G5" s="38">
        <f t="shared" ref="G5:G6" si="1">F5*E5</f>
        <v>0</v>
      </c>
      <c r="I5" s="8"/>
      <c r="J5" s="5"/>
      <c r="K5" s="5"/>
      <c r="L5" s="5"/>
      <c r="M5" s="5"/>
      <c r="N5" s="5"/>
    </row>
    <row r="6" spans="1:14" ht="35.1" customHeight="1" x14ac:dyDescent="0.25">
      <c r="A6" s="33" t="s">
        <v>96</v>
      </c>
      <c r="B6" s="27" t="s">
        <v>79</v>
      </c>
      <c r="C6" s="36" t="s">
        <v>81</v>
      </c>
      <c r="D6" s="34" t="s">
        <v>6</v>
      </c>
      <c r="E6" s="29">
        <v>1</v>
      </c>
      <c r="F6" s="37"/>
      <c r="G6" s="38">
        <f t="shared" si="1"/>
        <v>0</v>
      </c>
      <c r="I6" s="8"/>
      <c r="J6" s="5"/>
      <c r="K6" s="5"/>
      <c r="L6" s="5"/>
      <c r="M6" s="5"/>
      <c r="N6" s="5"/>
    </row>
    <row r="7" spans="1:14" ht="35.1" customHeight="1" x14ac:dyDescent="0.25">
      <c r="A7" s="33" t="s">
        <v>97</v>
      </c>
      <c r="B7" s="27" t="s">
        <v>80</v>
      </c>
      <c r="C7" s="36" t="s">
        <v>82</v>
      </c>
      <c r="D7" s="34" t="s">
        <v>6</v>
      </c>
      <c r="E7" s="29">
        <v>1</v>
      </c>
      <c r="F7" s="37"/>
      <c r="G7" s="38">
        <f t="shared" si="0"/>
        <v>0</v>
      </c>
      <c r="I7" s="8"/>
      <c r="J7" s="5"/>
      <c r="K7" s="5"/>
      <c r="L7" s="5"/>
      <c r="M7" s="5"/>
      <c r="N7" s="5"/>
    </row>
    <row r="8" spans="1:14" ht="35.1" customHeight="1" x14ac:dyDescent="0.25">
      <c r="A8" s="39"/>
      <c r="B8" s="40"/>
      <c r="C8" s="41"/>
      <c r="D8" s="41"/>
      <c r="E8" s="42"/>
      <c r="F8" s="46" t="s">
        <v>104</v>
      </c>
      <c r="G8" s="58">
        <f>SUM(G3:G7)</f>
        <v>0</v>
      </c>
      <c r="I8" s="8"/>
      <c r="J8" s="5"/>
      <c r="K8" s="5"/>
      <c r="L8" s="5"/>
      <c r="M8" s="5"/>
      <c r="N8" s="5"/>
    </row>
    <row r="9" spans="1:14" ht="35.1" customHeight="1" x14ac:dyDescent="0.25">
      <c r="A9" s="41"/>
      <c r="B9" s="43"/>
      <c r="C9" s="44"/>
      <c r="D9" s="44"/>
      <c r="E9" s="45"/>
      <c r="F9" s="46"/>
      <c r="G9" s="47"/>
      <c r="I9" s="8"/>
      <c r="J9" s="5"/>
      <c r="K9" s="5"/>
      <c r="L9" s="5"/>
      <c r="M9" s="5"/>
      <c r="N9" s="5"/>
    </row>
    <row r="10" spans="1:14" ht="35.1" customHeight="1" x14ac:dyDescent="0.25">
      <c r="F10" s="10"/>
      <c r="I10" s="8"/>
      <c r="J10" s="5"/>
      <c r="K10" s="5"/>
      <c r="L10" s="5"/>
      <c r="M10" s="5"/>
      <c r="N10" s="5"/>
    </row>
    <row r="11" spans="1:14" ht="35.1" customHeight="1" x14ac:dyDescent="0.25">
      <c r="I11" s="8"/>
      <c r="J11" s="5"/>
      <c r="K11" s="5"/>
      <c r="L11" s="5"/>
      <c r="M11" s="5"/>
      <c r="N11" s="5"/>
    </row>
    <row r="12" spans="1:14" ht="35.1" customHeight="1" x14ac:dyDescent="0.25">
      <c r="I12" s="8"/>
      <c r="J12" s="5"/>
      <c r="K12" s="5"/>
      <c r="L12" s="5"/>
      <c r="M12" s="5"/>
      <c r="N12" s="5"/>
    </row>
    <row r="13" spans="1:14" ht="35.1" customHeight="1" x14ac:dyDescent="0.25">
      <c r="I13" s="8"/>
      <c r="J13" s="5"/>
      <c r="K13" s="5"/>
      <c r="L13" s="5"/>
      <c r="M13" s="5"/>
      <c r="N13" s="5"/>
    </row>
    <row r="14" spans="1:14" ht="13.2" x14ac:dyDescent="0.25">
      <c r="I14" s="8"/>
      <c r="J14" s="5"/>
      <c r="K14" s="5"/>
      <c r="L14" s="5"/>
      <c r="M14" s="5"/>
      <c r="N14" s="5"/>
    </row>
    <row r="15" spans="1:14" ht="35.1" customHeight="1" x14ac:dyDescent="0.25">
      <c r="I15" s="8"/>
      <c r="J15" s="5"/>
      <c r="K15" s="5"/>
      <c r="L15" s="5"/>
      <c r="M15" s="5"/>
      <c r="N15" s="5"/>
    </row>
    <row r="16" spans="1:14" ht="35.1" customHeight="1" x14ac:dyDescent="0.25">
      <c r="I16" s="8"/>
      <c r="J16" s="5"/>
      <c r="K16" s="5"/>
      <c r="L16" s="5"/>
      <c r="M16" s="5"/>
      <c r="N16" s="5"/>
    </row>
    <row r="17" spans="1:14" ht="35.1" customHeight="1" x14ac:dyDescent="0.25"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35.1" customHeight="1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  <c r="J27" s="5"/>
      <c r="K27" s="5"/>
      <c r="L27" s="5"/>
      <c r="M27" s="5"/>
      <c r="N27" s="5"/>
    </row>
    <row r="28" spans="1:14" ht="35.1" customHeight="1" x14ac:dyDescent="0.25">
      <c r="I28" s="8"/>
      <c r="J28" s="5"/>
      <c r="K28" s="5"/>
      <c r="L28" s="5"/>
      <c r="M28" s="5"/>
      <c r="N28" s="5"/>
    </row>
    <row r="29" spans="1:14" ht="35.1" customHeight="1" x14ac:dyDescent="0.25">
      <c r="I29" s="8"/>
    </row>
    <row r="30" spans="1:14" ht="35.1" customHeight="1" x14ac:dyDescent="0.25">
      <c r="I30" s="8"/>
    </row>
    <row r="31" spans="1:14" ht="35.1" customHeight="1" x14ac:dyDescent="0.25">
      <c r="I31" s="8"/>
    </row>
    <row r="32" spans="1:14" ht="35.1" customHeight="1" x14ac:dyDescent="0.25">
      <c r="I32" s="8"/>
    </row>
    <row r="33" spans="9:9" ht="35.1" customHeight="1" x14ac:dyDescent="0.25">
      <c r="I33" s="8"/>
    </row>
    <row r="34" spans="9:9" ht="35.1" customHeight="1" x14ac:dyDescent="0.25">
      <c r="I34" s="8"/>
    </row>
  </sheetData>
  <sheetProtection algorithmName="SHA-512" hashValue="FrVZ+Ry+XapPCD/GXUTS7DiDqoIj0AbF8TfGwnBvEVvbbIlZbKfgJwyTloWhh3ZSB/x2hafNcB8/UgdKaito7Q==" saltValue="pUgVeG2PL1SqCOjzGwcyjA==" spinCount="100000" sheet="1" objects="1" scenarios="1"/>
  <protectedRanges>
    <protectedRange sqref="F18" name="Range3"/>
    <protectedRange sqref="C18" name="Range2"/>
    <protectedRange sqref="F3:F7" name="Range1"/>
  </protectedRanges>
  <mergeCells count="1">
    <mergeCell ref="A1:G1"/>
  </mergeCells>
  <printOptions horizontalCentered="1"/>
  <pageMargins left="0" right="0" top="1.64" bottom="1" header="0.45" footer="0.15"/>
  <pageSetup orientation="portrait" horizontalDpi="1200" verticalDpi="1200" r:id="rId1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&amp;CBP - 6 of 13&amp;R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47E6-A071-4739-B8D3-A1D03F27E451}">
  <dimension ref="A1:N35"/>
  <sheetViews>
    <sheetView showGridLines="0" view="pageLayout" zoomScaleNormal="100" zoomScaleSheetLayoutView="100" workbookViewId="0">
      <selection activeCell="A7" sqref="A7:C7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7" style="5" customWidth="1"/>
    <col min="5" max="5" width="9.6640625" style="12" customWidth="1"/>
    <col min="6" max="6" width="19.44140625" style="5" customWidth="1"/>
    <col min="7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88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41</v>
      </c>
      <c r="B3" s="27" t="s">
        <v>76</v>
      </c>
      <c r="C3" s="26" t="s">
        <v>11</v>
      </c>
      <c r="D3" s="34" t="s">
        <v>6</v>
      </c>
      <c r="E3" s="28">
        <v>1</v>
      </c>
      <c r="F3" s="37"/>
      <c r="G3" s="38">
        <f t="shared" ref="G3:G7" si="0">F3*E3</f>
        <v>0</v>
      </c>
      <c r="I3" s="7"/>
      <c r="J3" s="5"/>
      <c r="K3" s="5"/>
      <c r="L3" s="5"/>
      <c r="M3" s="5"/>
      <c r="N3" s="5"/>
    </row>
    <row r="4" spans="1:14" ht="35.1" customHeight="1" x14ac:dyDescent="0.25">
      <c r="A4" s="33" t="s">
        <v>42</v>
      </c>
      <c r="B4" s="27" t="s">
        <v>77</v>
      </c>
      <c r="C4" s="26" t="s">
        <v>12</v>
      </c>
      <c r="D4" s="19" t="s">
        <v>6</v>
      </c>
      <c r="E4" s="29">
        <v>1</v>
      </c>
      <c r="F4" s="37"/>
      <c r="G4" s="38">
        <f t="shared" si="0"/>
        <v>0</v>
      </c>
      <c r="I4" s="8"/>
      <c r="J4" s="5"/>
      <c r="K4" s="5"/>
      <c r="L4" s="5"/>
      <c r="M4" s="5"/>
      <c r="N4" s="5"/>
    </row>
    <row r="5" spans="1:14" ht="35.1" customHeight="1" x14ac:dyDescent="0.25">
      <c r="A5" s="33" t="s">
        <v>43</v>
      </c>
      <c r="B5" s="27" t="s">
        <v>78</v>
      </c>
      <c r="C5" s="26" t="s">
        <v>13</v>
      </c>
      <c r="D5" s="19" t="s">
        <v>6</v>
      </c>
      <c r="E5" s="29">
        <v>1</v>
      </c>
      <c r="F5" s="37"/>
      <c r="G5" s="38">
        <f t="shared" si="0"/>
        <v>0</v>
      </c>
      <c r="I5" s="8"/>
      <c r="J5" s="5"/>
      <c r="K5" s="5"/>
      <c r="L5" s="5"/>
      <c r="M5" s="5"/>
      <c r="N5" s="5"/>
    </row>
    <row r="6" spans="1:14" ht="35.1" customHeight="1" x14ac:dyDescent="0.25">
      <c r="A6" s="33" t="s">
        <v>89</v>
      </c>
      <c r="B6" s="27" t="s">
        <v>79</v>
      </c>
      <c r="C6" s="36" t="s">
        <v>81</v>
      </c>
      <c r="D6" s="34" t="s">
        <v>6</v>
      </c>
      <c r="E6" s="29">
        <v>1</v>
      </c>
      <c r="F6" s="37"/>
      <c r="G6" s="38">
        <f t="shared" si="0"/>
        <v>0</v>
      </c>
      <c r="I6" s="8"/>
      <c r="J6" s="5"/>
      <c r="K6" s="5"/>
      <c r="L6" s="5"/>
      <c r="M6" s="5"/>
      <c r="N6" s="5"/>
    </row>
    <row r="7" spans="1:14" ht="35.1" customHeight="1" x14ac:dyDescent="0.25">
      <c r="A7" s="33" t="s">
        <v>90</v>
      </c>
      <c r="B7" s="27" t="s">
        <v>80</v>
      </c>
      <c r="C7" s="36" t="s">
        <v>92</v>
      </c>
      <c r="D7" s="34" t="s">
        <v>6</v>
      </c>
      <c r="E7" s="29">
        <v>1</v>
      </c>
      <c r="F7" s="37"/>
      <c r="G7" s="38">
        <f t="shared" si="0"/>
        <v>0</v>
      </c>
      <c r="I7" s="8"/>
      <c r="J7" s="5"/>
      <c r="K7" s="5"/>
      <c r="L7" s="5"/>
      <c r="M7" s="5"/>
      <c r="N7" s="5"/>
    </row>
    <row r="8" spans="1:14" ht="35.1" customHeight="1" x14ac:dyDescent="0.25">
      <c r="A8" s="33" t="s">
        <v>91</v>
      </c>
      <c r="B8" s="27" t="s">
        <v>80</v>
      </c>
      <c r="C8" s="36" t="s">
        <v>112</v>
      </c>
      <c r="D8" s="34" t="s">
        <v>6</v>
      </c>
      <c r="E8" s="29">
        <v>1</v>
      </c>
      <c r="F8" s="37"/>
      <c r="G8" s="38">
        <f t="shared" ref="G8" si="1">F8*E8</f>
        <v>0</v>
      </c>
      <c r="I8" s="8"/>
      <c r="J8" s="5"/>
      <c r="K8" s="5"/>
      <c r="L8" s="5"/>
      <c r="M8" s="5"/>
      <c r="N8" s="5"/>
    </row>
    <row r="9" spans="1:14" ht="35.1" customHeight="1" x14ac:dyDescent="0.25">
      <c r="A9" s="39"/>
      <c r="B9" s="40"/>
      <c r="C9" s="41"/>
      <c r="D9" s="41"/>
      <c r="E9" s="42"/>
      <c r="F9" s="46" t="s">
        <v>104</v>
      </c>
      <c r="G9" s="58">
        <f>SUM(G3:G8)</f>
        <v>0</v>
      </c>
      <c r="I9" s="8"/>
      <c r="J9" s="5"/>
      <c r="K9" s="5"/>
      <c r="L9" s="5"/>
      <c r="M9" s="5"/>
      <c r="N9" s="5"/>
    </row>
    <row r="10" spans="1:14" ht="35.1" customHeight="1" x14ac:dyDescent="0.25">
      <c r="A10" s="41"/>
      <c r="B10" s="43"/>
      <c r="C10" s="44"/>
      <c r="D10" s="44"/>
      <c r="E10" s="45"/>
      <c r="F10" s="46"/>
      <c r="G10" s="47"/>
      <c r="I10" s="8"/>
      <c r="J10" s="5"/>
      <c r="K10" s="5"/>
      <c r="L10" s="5"/>
      <c r="M10" s="5"/>
      <c r="N10" s="5"/>
    </row>
    <row r="11" spans="1:14" ht="35.1" customHeight="1" x14ac:dyDescent="0.25">
      <c r="F11" s="10"/>
      <c r="I11" s="8"/>
      <c r="J11" s="5"/>
      <c r="K11" s="5"/>
      <c r="L11" s="5"/>
      <c r="M11" s="5"/>
      <c r="N11" s="5"/>
    </row>
    <row r="12" spans="1:14" ht="35.1" customHeight="1" x14ac:dyDescent="0.25">
      <c r="I12" s="8"/>
      <c r="J12" s="5"/>
      <c r="K12" s="5"/>
      <c r="L12" s="5"/>
      <c r="M12" s="5"/>
      <c r="N12" s="5"/>
    </row>
    <row r="13" spans="1:14" ht="35.1" customHeight="1" x14ac:dyDescent="0.25">
      <c r="I13" s="8"/>
      <c r="J13" s="5"/>
      <c r="K13" s="5"/>
      <c r="L13" s="5"/>
      <c r="M13" s="5"/>
      <c r="N13" s="5"/>
    </row>
    <row r="14" spans="1:14" ht="35.1" customHeight="1" x14ac:dyDescent="0.25">
      <c r="I14" s="8"/>
      <c r="J14" s="5"/>
      <c r="K14" s="5"/>
      <c r="L14" s="5"/>
      <c r="M14" s="5"/>
      <c r="N14" s="5"/>
    </row>
    <row r="15" spans="1:14" ht="13.2" x14ac:dyDescent="0.25">
      <c r="I15" s="8"/>
      <c r="J15" s="5"/>
      <c r="K15" s="5"/>
      <c r="L15" s="5"/>
      <c r="M15" s="5"/>
      <c r="N15" s="5"/>
    </row>
    <row r="16" spans="1:14" ht="35.1" customHeight="1" x14ac:dyDescent="0.25">
      <c r="I16" s="8"/>
      <c r="J16" s="5"/>
      <c r="K16" s="5"/>
      <c r="L16" s="5"/>
      <c r="M16" s="5"/>
      <c r="N16" s="5"/>
    </row>
    <row r="17" spans="1:14" ht="35.1" customHeight="1" x14ac:dyDescent="0.25"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35.1" customHeight="1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  <c r="J27" s="5"/>
      <c r="K27" s="5"/>
      <c r="L27" s="5"/>
      <c r="M27" s="5"/>
      <c r="N27" s="5"/>
    </row>
    <row r="28" spans="1:14" ht="35.1" customHeight="1" x14ac:dyDescent="0.25">
      <c r="I28" s="8"/>
      <c r="J28" s="5"/>
      <c r="K28" s="5"/>
      <c r="L28" s="5"/>
      <c r="M28" s="5"/>
      <c r="N28" s="5"/>
    </row>
    <row r="29" spans="1:14" ht="35.1" customHeight="1" x14ac:dyDescent="0.25">
      <c r="I29" s="8"/>
      <c r="J29" s="5"/>
      <c r="K29" s="5"/>
      <c r="L29" s="5"/>
      <c r="M29" s="5"/>
      <c r="N29" s="5"/>
    </row>
    <row r="30" spans="1:14" ht="35.1" customHeight="1" x14ac:dyDescent="0.25">
      <c r="I30" s="8"/>
    </row>
    <row r="31" spans="1:14" ht="35.1" customHeight="1" x14ac:dyDescent="0.25">
      <c r="I31" s="8"/>
    </row>
    <row r="32" spans="1:14" ht="35.1" customHeight="1" x14ac:dyDescent="0.25">
      <c r="I32" s="8"/>
    </row>
    <row r="33" spans="9:9" ht="35.1" customHeight="1" x14ac:dyDescent="0.25">
      <c r="I33" s="8"/>
    </row>
    <row r="34" spans="9:9" ht="35.1" customHeight="1" x14ac:dyDescent="0.25">
      <c r="I34" s="8"/>
    </row>
    <row r="35" spans="9:9" ht="35.1" customHeight="1" x14ac:dyDescent="0.25">
      <c r="I35" s="8"/>
    </row>
  </sheetData>
  <sheetProtection algorithmName="SHA-512" hashValue="rysAlg7Q/lNodoo1p7pyMHd6+PBpKfvFIT93hIElEZQoFBxoTjX9cEfhK/CF6Ymqrw39I/hl/NgTdtK4igiKCA==" saltValue="PuRn4AT6iGiTq7WYjOPP3w==" spinCount="100000" sheet="1" objects="1" scenarios="1"/>
  <protectedRanges>
    <protectedRange sqref="F18" name="Range3"/>
    <protectedRange sqref="C18" name="Range2"/>
    <protectedRange sqref="F3:F8" name="Range1"/>
  </protectedRanges>
  <customSheetViews>
    <customSheetView guid="{7DAE3CB6-2B63-4487-BB69-5701A4C2719F}" showPageBreaks="1" showGridLines="0" printArea="1" hiddenColumns="1" view="pageLayout">
      <selection activeCell="D7" sqref="D7"/>
      <pageMargins left="0" right="0" top="1.64" bottom="1" header="0.45" footer="0.15"/>
      <printOptions horizontalCentered="1"/>
      <pageSetup orientation="portrait" horizontalDpi="1200" verticalDpi="1200" r:id="rId1"/>
      <headerFooter alignWithMargins="0">
        <oddHeader xml:space="preserve">&amp;C&amp;"Helvetica,Bold"MUNICIPALITY OF ANCHORAGE
ANCHORAGE WATER AND WASTEWATER UTILITY
  CHLORINE ANALYZER UPGRADES
Project No. ???? (WTR)&amp;E
</oddHeader>
        <oddFooter xml:space="preserve">&amp;CENGINEER'S ESTIMATE OF PROBABLE CONSTRUCTION COSTS
&amp;R
</oddFooter>
      </headerFooter>
    </customSheetView>
  </customSheetViews>
  <mergeCells count="1">
    <mergeCell ref="A1:G1"/>
  </mergeCells>
  <printOptions horizontalCentered="1"/>
  <pageMargins left="0" right="0" top="1.64" bottom="1" header="0.45" footer="0.15"/>
  <pageSetup orientation="portrait" horizontalDpi="1200" verticalDpi="1200" r:id="rId2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&amp;CBP - 7 of 13&amp;R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D958-AAEB-4673-B54A-3BA186384BB5}">
  <dimension ref="A1:N34"/>
  <sheetViews>
    <sheetView showGridLines="0" view="pageLayout" zoomScaleNormal="100" zoomScaleSheetLayoutView="100" workbookViewId="0">
      <selection sqref="A1:G1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8.6640625" style="5" customWidth="1"/>
    <col min="5" max="5" width="9.6640625" style="12" customWidth="1"/>
    <col min="6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125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44</v>
      </c>
      <c r="B3" s="27" t="s">
        <v>77</v>
      </c>
      <c r="C3" s="26" t="s">
        <v>32</v>
      </c>
      <c r="D3" s="19" t="s">
        <v>6</v>
      </c>
      <c r="E3" s="29">
        <v>1</v>
      </c>
      <c r="F3" s="30"/>
      <c r="G3" s="24">
        <f t="shared" ref="G3:G7" si="0">F3*E3</f>
        <v>0</v>
      </c>
      <c r="I3" s="8"/>
      <c r="J3" s="5"/>
      <c r="K3" s="5"/>
      <c r="L3" s="5"/>
      <c r="M3" s="5"/>
      <c r="N3" s="5"/>
    </row>
    <row r="4" spans="1:14" ht="35.1" customHeight="1" x14ac:dyDescent="0.25">
      <c r="A4" s="33" t="s">
        <v>45</v>
      </c>
      <c r="B4" s="27" t="s">
        <v>78</v>
      </c>
      <c r="C4" s="26" t="s">
        <v>33</v>
      </c>
      <c r="D4" s="19" t="s">
        <v>6</v>
      </c>
      <c r="E4" s="29">
        <v>1</v>
      </c>
      <c r="F4" s="30"/>
      <c r="G4" s="24">
        <f t="shared" ref="G4:G6" si="1">F4*E4</f>
        <v>0</v>
      </c>
      <c r="I4" s="8"/>
      <c r="J4" s="5"/>
      <c r="K4" s="5"/>
      <c r="L4" s="5"/>
      <c r="M4" s="5"/>
      <c r="N4" s="5"/>
    </row>
    <row r="5" spans="1:14" ht="35.1" customHeight="1" x14ac:dyDescent="0.25">
      <c r="A5" s="33" t="s">
        <v>46</v>
      </c>
      <c r="B5" s="27" t="s">
        <v>79</v>
      </c>
      <c r="C5" s="36" t="s">
        <v>81</v>
      </c>
      <c r="D5" s="34" t="s">
        <v>6</v>
      </c>
      <c r="E5" s="29">
        <v>1</v>
      </c>
      <c r="F5" s="30"/>
      <c r="G5" s="24">
        <f t="shared" si="1"/>
        <v>0</v>
      </c>
      <c r="I5" s="8"/>
      <c r="J5" s="5"/>
      <c r="K5" s="5"/>
      <c r="L5" s="5"/>
      <c r="M5" s="5"/>
      <c r="N5" s="5"/>
    </row>
    <row r="6" spans="1:14" ht="35.1" customHeight="1" x14ac:dyDescent="0.25">
      <c r="A6" s="33" t="s">
        <v>98</v>
      </c>
      <c r="B6" s="27" t="s">
        <v>80</v>
      </c>
      <c r="C6" s="36" t="s">
        <v>92</v>
      </c>
      <c r="D6" s="34" t="s">
        <v>6</v>
      </c>
      <c r="E6" s="29">
        <v>1</v>
      </c>
      <c r="F6" s="30"/>
      <c r="G6" s="24">
        <f t="shared" si="1"/>
        <v>0</v>
      </c>
      <c r="I6" s="8"/>
      <c r="J6" s="5"/>
      <c r="K6" s="5"/>
      <c r="L6" s="5"/>
      <c r="M6" s="5"/>
      <c r="N6" s="5"/>
    </row>
    <row r="7" spans="1:14" ht="35.1" customHeight="1" x14ac:dyDescent="0.25">
      <c r="A7" s="33" t="s">
        <v>99</v>
      </c>
      <c r="B7" s="27" t="s">
        <v>80</v>
      </c>
      <c r="C7" s="36" t="s">
        <v>112</v>
      </c>
      <c r="D7" s="34" t="s">
        <v>6</v>
      </c>
      <c r="E7" s="29">
        <v>1</v>
      </c>
      <c r="F7" s="30"/>
      <c r="G7" s="24">
        <f t="shared" si="0"/>
        <v>0</v>
      </c>
      <c r="I7" s="8"/>
      <c r="J7" s="5"/>
      <c r="K7" s="5"/>
      <c r="L7" s="5"/>
      <c r="M7" s="5"/>
      <c r="N7" s="5"/>
    </row>
    <row r="8" spans="1:14" ht="35.1" customHeight="1" x14ac:dyDescent="0.25">
      <c r="A8" s="20"/>
      <c r="E8" s="9"/>
      <c r="F8" s="46" t="s">
        <v>104</v>
      </c>
      <c r="G8" s="59">
        <f>SUM(G3:G7)</f>
        <v>0</v>
      </c>
      <c r="I8" s="8"/>
      <c r="J8" s="5"/>
      <c r="K8" s="5"/>
      <c r="L8" s="5"/>
      <c r="M8" s="5"/>
      <c r="N8" s="5"/>
    </row>
    <row r="9" spans="1:14" ht="35.1" customHeight="1" x14ac:dyDescent="0.25">
      <c r="B9" s="21"/>
      <c r="C9" s="22"/>
      <c r="D9" s="22"/>
      <c r="E9" s="23"/>
      <c r="F9" s="35"/>
      <c r="G9" s="48"/>
      <c r="I9" s="8"/>
      <c r="J9" s="5"/>
      <c r="K9" s="5"/>
      <c r="L9" s="5"/>
      <c r="M9" s="5"/>
      <c r="N9" s="5"/>
    </row>
    <row r="10" spans="1:14" ht="35.1" customHeight="1" x14ac:dyDescent="0.25">
      <c r="F10" s="10"/>
      <c r="I10" s="8"/>
      <c r="J10" s="5"/>
      <c r="K10" s="5"/>
      <c r="L10" s="5"/>
      <c r="M10" s="5"/>
      <c r="N10" s="5"/>
    </row>
    <row r="11" spans="1:14" ht="35.1" customHeight="1" x14ac:dyDescent="0.25">
      <c r="I11" s="8"/>
      <c r="J11" s="5"/>
      <c r="K11" s="5"/>
      <c r="L11" s="5"/>
      <c r="M11" s="5"/>
      <c r="N11" s="5"/>
    </row>
    <row r="12" spans="1:14" ht="35.1" customHeight="1" x14ac:dyDescent="0.25">
      <c r="I12" s="8"/>
      <c r="J12" s="5"/>
      <c r="K12" s="5"/>
      <c r="L12" s="5"/>
      <c r="M12" s="5"/>
      <c r="N12" s="5"/>
    </row>
    <row r="13" spans="1:14" ht="35.1" customHeight="1" x14ac:dyDescent="0.25">
      <c r="I13" s="8"/>
      <c r="J13" s="5"/>
      <c r="K13" s="5"/>
      <c r="L13" s="5"/>
      <c r="M13" s="5"/>
      <c r="N13" s="5"/>
    </row>
    <row r="14" spans="1:14" ht="13.2" x14ac:dyDescent="0.25">
      <c r="I14" s="8"/>
      <c r="J14" s="5"/>
      <c r="K14" s="5"/>
      <c r="L14" s="5"/>
      <c r="M14" s="5"/>
      <c r="N14" s="5"/>
    </row>
    <row r="15" spans="1:14" ht="35.1" customHeight="1" x14ac:dyDescent="0.25">
      <c r="I15" s="8"/>
      <c r="J15" s="5"/>
      <c r="K15" s="5"/>
      <c r="L15" s="5"/>
      <c r="M15" s="5"/>
      <c r="N15" s="5"/>
    </row>
    <row r="16" spans="1:14" ht="35.1" customHeight="1" x14ac:dyDescent="0.25">
      <c r="I16" s="8"/>
      <c r="J16" s="5"/>
      <c r="K16" s="5"/>
      <c r="L16" s="5"/>
      <c r="M16" s="5"/>
      <c r="N16" s="5"/>
    </row>
    <row r="17" spans="1:14" ht="35.1" customHeight="1" x14ac:dyDescent="0.25"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35.1" customHeight="1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  <c r="J27" s="5"/>
      <c r="K27" s="5"/>
      <c r="L27" s="5"/>
      <c r="M27" s="5"/>
      <c r="N27" s="5"/>
    </row>
    <row r="28" spans="1:14" ht="35.1" customHeight="1" x14ac:dyDescent="0.25">
      <c r="I28" s="8"/>
      <c r="J28" s="5"/>
      <c r="K28" s="5"/>
      <c r="L28" s="5"/>
      <c r="M28" s="5"/>
      <c r="N28" s="5"/>
    </row>
    <row r="29" spans="1:14" ht="35.1" customHeight="1" x14ac:dyDescent="0.25">
      <c r="I29" s="8"/>
    </row>
    <row r="30" spans="1:14" ht="35.1" customHeight="1" x14ac:dyDescent="0.25">
      <c r="I30" s="8"/>
    </row>
    <row r="31" spans="1:14" ht="35.1" customHeight="1" x14ac:dyDescent="0.25">
      <c r="I31" s="8"/>
    </row>
    <row r="32" spans="1:14" ht="35.1" customHeight="1" x14ac:dyDescent="0.25">
      <c r="I32" s="8"/>
    </row>
    <row r="33" spans="9:9" ht="35.1" customHeight="1" x14ac:dyDescent="0.25">
      <c r="I33" s="8"/>
    </row>
    <row r="34" spans="9:9" ht="35.1" customHeight="1" x14ac:dyDescent="0.25">
      <c r="I34" s="8"/>
    </row>
  </sheetData>
  <protectedRanges>
    <protectedRange sqref="F18" name="Range3"/>
    <protectedRange sqref="C18" name="Range2"/>
    <protectedRange sqref="F3:F7" name="Range1"/>
  </protectedRanges>
  <mergeCells count="1">
    <mergeCell ref="A1:G1"/>
  </mergeCells>
  <printOptions horizontalCentered="1"/>
  <pageMargins left="0" right="0" top="1.64" bottom="1" header="0.45" footer="0.15"/>
  <pageSetup orientation="portrait" horizontalDpi="1200" verticalDpi="1200" r:id="rId1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 BP - 8 of 13&amp;R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832B-497A-472A-A183-9A914803EB00}">
  <dimension ref="A1:N34"/>
  <sheetViews>
    <sheetView showGridLines="0" view="pageLayout" zoomScaleNormal="100" zoomScaleSheetLayoutView="100" workbookViewId="0">
      <selection sqref="A1:G1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8.6640625" style="5" customWidth="1"/>
    <col min="5" max="5" width="9.6640625" style="12" customWidth="1"/>
    <col min="6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126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47</v>
      </c>
      <c r="B3" s="27" t="s">
        <v>76</v>
      </c>
      <c r="C3" s="26" t="s">
        <v>20</v>
      </c>
      <c r="D3" s="34" t="s">
        <v>6</v>
      </c>
      <c r="E3" s="28">
        <v>1</v>
      </c>
      <c r="F3" s="37"/>
      <c r="G3" s="38">
        <f t="shared" ref="G3:G7" si="0">F3*E3</f>
        <v>0</v>
      </c>
      <c r="I3" s="7"/>
      <c r="J3" s="5"/>
      <c r="K3" s="5"/>
      <c r="L3" s="5"/>
      <c r="M3" s="5"/>
      <c r="N3" s="5"/>
    </row>
    <row r="4" spans="1:14" ht="35.1" customHeight="1" x14ac:dyDescent="0.25">
      <c r="A4" s="33" t="s">
        <v>48</v>
      </c>
      <c r="B4" s="27" t="s">
        <v>77</v>
      </c>
      <c r="C4" s="26" t="s">
        <v>21</v>
      </c>
      <c r="D4" s="19" t="s">
        <v>6</v>
      </c>
      <c r="E4" s="29">
        <v>1</v>
      </c>
      <c r="F4" s="37"/>
      <c r="G4" s="38">
        <f t="shared" si="0"/>
        <v>0</v>
      </c>
      <c r="I4" s="8"/>
      <c r="J4" s="5"/>
      <c r="K4" s="5"/>
      <c r="L4" s="5"/>
      <c r="M4" s="5"/>
      <c r="N4" s="5"/>
    </row>
    <row r="5" spans="1:14" ht="35.1" customHeight="1" x14ac:dyDescent="0.25">
      <c r="A5" s="33" t="s">
        <v>49</v>
      </c>
      <c r="B5" s="27" t="s">
        <v>78</v>
      </c>
      <c r="C5" s="26" t="s">
        <v>22</v>
      </c>
      <c r="D5" s="19" t="s">
        <v>6</v>
      </c>
      <c r="E5" s="29">
        <v>1</v>
      </c>
      <c r="F5" s="37"/>
      <c r="G5" s="38">
        <f t="shared" ref="G5:G6" si="1">F5*E5</f>
        <v>0</v>
      </c>
      <c r="I5" s="8"/>
      <c r="J5" s="5"/>
      <c r="K5" s="5"/>
      <c r="L5" s="5"/>
      <c r="M5" s="5"/>
      <c r="N5" s="5"/>
    </row>
    <row r="6" spans="1:14" ht="35.1" customHeight="1" x14ac:dyDescent="0.25">
      <c r="A6" s="33" t="s">
        <v>93</v>
      </c>
      <c r="B6" s="27" t="s">
        <v>79</v>
      </c>
      <c r="C6" s="36" t="s">
        <v>81</v>
      </c>
      <c r="D6" s="34" t="s">
        <v>6</v>
      </c>
      <c r="E6" s="29">
        <v>1</v>
      </c>
      <c r="F6" s="37"/>
      <c r="G6" s="38">
        <f t="shared" si="1"/>
        <v>0</v>
      </c>
      <c r="I6" s="8"/>
      <c r="J6" s="5"/>
      <c r="K6" s="5"/>
      <c r="L6" s="5"/>
      <c r="M6" s="5"/>
      <c r="N6" s="5"/>
    </row>
    <row r="7" spans="1:14" ht="35.1" customHeight="1" x14ac:dyDescent="0.25">
      <c r="A7" s="33" t="s">
        <v>94</v>
      </c>
      <c r="B7" s="27" t="s">
        <v>80</v>
      </c>
      <c r="C7" s="36" t="s">
        <v>82</v>
      </c>
      <c r="D7" s="34" t="s">
        <v>6</v>
      </c>
      <c r="E7" s="29">
        <v>1</v>
      </c>
      <c r="F7" s="37"/>
      <c r="G7" s="38">
        <f t="shared" si="0"/>
        <v>0</v>
      </c>
      <c r="I7" s="8"/>
      <c r="J7" s="5"/>
      <c r="K7" s="5"/>
      <c r="L7" s="5"/>
      <c r="M7" s="5"/>
      <c r="N7" s="5"/>
    </row>
    <row r="8" spans="1:14" ht="35.1" customHeight="1" x14ac:dyDescent="0.25">
      <c r="A8" s="39"/>
      <c r="B8" s="40"/>
      <c r="C8" s="41"/>
      <c r="D8" s="41"/>
      <c r="E8" s="42"/>
      <c r="F8" s="46" t="s">
        <v>104</v>
      </c>
      <c r="G8" s="58">
        <f>SUM(G3:G7)</f>
        <v>0</v>
      </c>
      <c r="I8" s="8"/>
      <c r="J8" s="5"/>
      <c r="K8" s="5"/>
      <c r="L8" s="5"/>
      <c r="M8" s="5"/>
      <c r="N8" s="5"/>
    </row>
    <row r="9" spans="1:14" ht="35.1" customHeight="1" x14ac:dyDescent="0.25">
      <c r="A9" s="41"/>
      <c r="B9" s="43"/>
      <c r="C9" s="44"/>
      <c r="D9" s="44"/>
      <c r="E9" s="45"/>
      <c r="F9" s="46"/>
      <c r="G9" s="47"/>
      <c r="I9" s="8"/>
      <c r="J9" s="5"/>
      <c r="K9" s="5"/>
      <c r="L9" s="5"/>
      <c r="M9" s="5"/>
      <c r="N9" s="5"/>
    </row>
    <row r="10" spans="1:14" ht="35.1" customHeight="1" x14ac:dyDescent="0.25">
      <c r="F10" s="10"/>
      <c r="I10" s="8"/>
      <c r="J10" s="5"/>
      <c r="K10" s="5"/>
      <c r="L10" s="5"/>
      <c r="M10" s="5"/>
      <c r="N10" s="5"/>
    </row>
    <row r="11" spans="1:14" ht="35.1" customHeight="1" x14ac:dyDescent="0.25">
      <c r="I11" s="8"/>
      <c r="J11" s="5"/>
      <c r="K11" s="5"/>
      <c r="L11" s="5"/>
      <c r="M11" s="5"/>
      <c r="N11" s="5"/>
    </row>
    <row r="12" spans="1:14" ht="35.1" customHeight="1" x14ac:dyDescent="0.25">
      <c r="I12" s="8"/>
      <c r="J12" s="5"/>
      <c r="K12" s="5"/>
      <c r="L12" s="5"/>
      <c r="M12" s="5"/>
      <c r="N12" s="5"/>
    </row>
    <row r="13" spans="1:14" ht="35.1" customHeight="1" x14ac:dyDescent="0.25">
      <c r="I13" s="8"/>
      <c r="J13" s="5"/>
      <c r="K13" s="5"/>
      <c r="L13" s="5"/>
      <c r="M13" s="5"/>
      <c r="N13" s="5"/>
    </row>
    <row r="14" spans="1:14" ht="13.2" x14ac:dyDescent="0.25">
      <c r="I14" s="8"/>
      <c r="J14" s="5"/>
      <c r="K14" s="5"/>
      <c r="L14" s="5"/>
      <c r="M14" s="5"/>
      <c r="N14" s="5"/>
    </row>
    <row r="15" spans="1:14" ht="35.1" customHeight="1" x14ac:dyDescent="0.25">
      <c r="I15" s="8"/>
      <c r="J15" s="5"/>
      <c r="K15" s="5"/>
      <c r="L15" s="5"/>
      <c r="M15" s="5"/>
      <c r="N15" s="5"/>
    </row>
    <row r="16" spans="1:14" ht="35.1" customHeight="1" x14ac:dyDescent="0.25">
      <c r="I16" s="8"/>
      <c r="J16" s="5"/>
      <c r="K16" s="5"/>
      <c r="L16" s="5"/>
      <c r="M16" s="5"/>
      <c r="N16" s="5"/>
    </row>
    <row r="17" spans="1:14" ht="35.1" customHeight="1" x14ac:dyDescent="0.25"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35.1" customHeight="1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  <c r="J27" s="5"/>
      <c r="K27" s="5"/>
      <c r="L27" s="5"/>
      <c r="M27" s="5"/>
      <c r="N27" s="5"/>
    </row>
    <row r="28" spans="1:14" ht="35.1" customHeight="1" x14ac:dyDescent="0.25">
      <c r="I28" s="8"/>
      <c r="J28" s="5"/>
      <c r="K28" s="5"/>
      <c r="L28" s="5"/>
      <c r="M28" s="5"/>
      <c r="N28" s="5"/>
    </row>
    <row r="29" spans="1:14" ht="35.1" customHeight="1" x14ac:dyDescent="0.25">
      <c r="I29" s="8"/>
    </row>
    <row r="30" spans="1:14" ht="35.1" customHeight="1" x14ac:dyDescent="0.25">
      <c r="I30" s="8"/>
    </row>
    <row r="31" spans="1:14" ht="35.1" customHeight="1" x14ac:dyDescent="0.25">
      <c r="I31" s="8"/>
    </row>
    <row r="32" spans="1:14" ht="35.1" customHeight="1" x14ac:dyDescent="0.25">
      <c r="I32" s="8"/>
    </row>
    <row r="33" spans="9:9" ht="35.1" customHeight="1" x14ac:dyDescent="0.25">
      <c r="I33" s="8"/>
    </row>
    <row r="34" spans="9:9" ht="35.1" customHeight="1" x14ac:dyDescent="0.25">
      <c r="I34" s="8"/>
    </row>
  </sheetData>
  <protectedRanges>
    <protectedRange sqref="F18" name="Range3"/>
    <protectedRange sqref="C18" name="Range2"/>
    <protectedRange sqref="F3:F7" name="Range1"/>
  </protectedRanges>
  <mergeCells count="1">
    <mergeCell ref="A1:G1"/>
  </mergeCells>
  <printOptions horizontalCentered="1"/>
  <pageMargins left="0" right="0" top="1.64" bottom="1" header="0.45" footer="0.15"/>
  <pageSetup orientation="portrait" horizontalDpi="1200" verticalDpi="1200" r:id="rId1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 BP - 9 of 13&amp;R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2C74-E6B4-4293-A81C-153BA8FEAE58}">
  <dimension ref="A1:N34"/>
  <sheetViews>
    <sheetView showGridLines="0" view="pageLayout" zoomScaleNormal="100" zoomScaleSheetLayoutView="100" workbookViewId="0">
      <selection sqref="A1:G1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7" style="5" customWidth="1"/>
    <col min="5" max="5" width="9.6640625" style="12" customWidth="1"/>
    <col min="6" max="6" width="20" style="5" customWidth="1"/>
    <col min="7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127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50</v>
      </c>
      <c r="B3" s="27" t="s">
        <v>76</v>
      </c>
      <c r="C3" s="26" t="s">
        <v>23</v>
      </c>
      <c r="D3" s="34" t="s">
        <v>6</v>
      </c>
      <c r="E3" s="28">
        <v>1</v>
      </c>
      <c r="F3" s="37"/>
      <c r="G3" s="38">
        <f t="shared" ref="G3:G7" si="0">F3*E3</f>
        <v>0</v>
      </c>
      <c r="I3" s="7"/>
      <c r="J3" s="5"/>
      <c r="K3" s="5"/>
      <c r="L3" s="5"/>
      <c r="M3" s="5"/>
      <c r="N3" s="5"/>
    </row>
    <row r="4" spans="1:14" ht="35.1" customHeight="1" x14ac:dyDescent="0.25">
      <c r="A4" s="33" t="s">
        <v>51</v>
      </c>
      <c r="B4" s="27" t="s">
        <v>77</v>
      </c>
      <c r="C4" s="26" t="s">
        <v>24</v>
      </c>
      <c r="D4" s="19" t="s">
        <v>6</v>
      </c>
      <c r="E4" s="29">
        <v>1</v>
      </c>
      <c r="F4" s="37"/>
      <c r="G4" s="38">
        <f t="shared" si="0"/>
        <v>0</v>
      </c>
      <c r="I4" s="8"/>
      <c r="J4" s="5"/>
      <c r="K4" s="5"/>
      <c r="L4" s="5"/>
      <c r="M4" s="5"/>
      <c r="N4" s="5"/>
    </row>
    <row r="5" spans="1:14" ht="35.1" customHeight="1" x14ac:dyDescent="0.25">
      <c r="A5" s="33" t="s">
        <v>52</v>
      </c>
      <c r="B5" s="27" t="s">
        <v>119</v>
      </c>
      <c r="C5" s="26" t="s">
        <v>120</v>
      </c>
      <c r="D5" s="19" t="s">
        <v>60</v>
      </c>
      <c r="E5" s="29">
        <v>1</v>
      </c>
      <c r="F5" s="37"/>
      <c r="G5" s="38">
        <f t="shared" si="0"/>
        <v>0</v>
      </c>
      <c r="I5" s="8"/>
      <c r="J5" s="5"/>
      <c r="K5" s="5"/>
      <c r="L5" s="5"/>
      <c r="M5" s="5"/>
      <c r="N5" s="5"/>
    </row>
    <row r="6" spans="1:14" ht="35.1" customHeight="1" x14ac:dyDescent="0.25">
      <c r="A6" s="33" t="s">
        <v>95</v>
      </c>
      <c r="B6" s="27" t="s">
        <v>78</v>
      </c>
      <c r="C6" s="26" t="s">
        <v>25</v>
      </c>
      <c r="D6" s="19" t="s">
        <v>6</v>
      </c>
      <c r="E6" s="29">
        <v>1</v>
      </c>
      <c r="F6" s="37"/>
      <c r="G6" s="38">
        <f t="shared" ref="G6" si="1">F6*E6</f>
        <v>0</v>
      </c>
      <c r="I6" s="8"/>
      <c r="J6" s="5"/>
      <c r="K6" s="5"/>
      <c r="L6" s="5"/>
      <c r="M6" s="5"/>
      <c r="N6" s="5"/>
    </row>
    <row r="7" spans="1:14" ht="35.1" customHeight="1" x14ac:dyDescent="0.25">
      <c r="A7" s="33" t="s">
        <v>118</v>
      </c>
      <c r="B7" s="27" t="s">
        <v>79</v>
      </c>
      <c r="C7" s="36" t="s">
        <v>81</v>
      </c>
      <c r="D7" s="34" t="s">
        <v>6</v>
      </c>
      <c r="E7" s="29">
        <v>1</v>
      </c>
      <c r="F7" s="37"/>
      <c r="G7" s="38">
        <f t="shared" si="0"/>
        <v>0</v>
      </c>
      <c r="I7" s="8"/>
      <c r="J7" s="5"/>
      <c r="K7" s="5"/>
      <c r="L7" s="5"/>
      <c r="M7" s="5"/>
      <c r="N7" s="5"/>
    </row>
    <row r="8" spans="1:14" ht="35.1" customHeight="1" x14ac:dyDescent="0.25">
      <c r="A8" s="39"/>
      <c r="B8" s="40"/>
      <c r="C8" s="41"/>
      <c r="D8" s="41"/>
      <c r="E8" s="42"/>
      <c r="F8" s="46" t="s">
        <v>104</v>
      </c>
      <c r="G8" s="58">
        <f>SUM(G3:G7)</f>
        <v>0</v>
      </c>
      <c r="I8" s="8"/>
      <c r="J8" s="5"/>
      <c r="K8" s="5"/>
      <c r="L8" s="5"/>
      <c r="M8" s="5"/>
      <c r="N8" s="5"/>
    </row>
    <row r="9" spans="1:14" ht="35.1" customHeight="1" x14ac:dyDescent="0.25">
      <c r="A9" s="41"/>
      <c r="B9" s="43"/>
      <c r="C9" s="44"/>
      <c r="D9" s="44"/>
      <c r="E9" s="45"/>
      <c r="F9" s="46"/>
      <c r="G9" s="47"/>
      <c r="I9" s="8"/>
      <c r="J9" s="5"/>
      <c r="K9" s="5"/>
      <c r="L9" s="5"/>
      <c r="M9" s="5"/>
      <c r="N9" s="5"/>
    </row>
    <row r="10" spans="1:14" ht="35.1" customHeight="1" x14ac:dyDescent="0.25">
      <c r="F10" s="10"/>
      <c r="I10" s="8"/>
      <c r="J10" s="5"/>
      <c r="K10" s="5"/>
      <c r="L10" s="5"/>
      <c r="M10" s="5"/>
      <c r="N10" s="5"/>
    </row>
    <row r="11" spans="1:14" ht="35.1" customHeight="1" x14ac:dyDescent="0.25">
      <c r="I11" s="8"/>
      <c r="J11" s="5"/>
      <c r="K11" s="5"/>
      <c r="L11" s="5"/>
      <c r="M11" s="5"/>
      <c r="N11" s="5"/>
    </row>
    <row r="12" spans="1:14" ht="35.1" customHeight="1" x14ac:dyDescent="0.25">
      <c r="I12" s="8"/>
      <c r="J12" s="5"/>
      <c r="K12" s="5"/>
      <c r="L12" s="5"/>
      <c r="M12" s="5"/>
      <c r="N12" s="5"/>
    </row>
    <row r="13" spans="1:14" ht="35.1" customHeight="1" x14ac:dyDescent="0.25">
      <c r="I13" s="8"/>
      <c r="J13" s="5"/>
      <c r="K13" s="5"/>
      <c r="L13" s="5"/>
      <c r="M13" s="5"/>
      <c r="N13" s="5"/>
    </row>
    <row r="14" spans="1:14" ht="13.2" x14ac:dyDescent="0.25">
      <c r="I14" s="8"/>
      <c r="J14" s="5"/>
      <c r="K14" s="5"/>
      <c r="L14" s="5"/>
      <c r="M14" s="5"/>
      <c r="N14" s="5"/>
    </row>
    <row r="15" spans="1:14" ht="35.1" customHeight="1" x14ac:dyDescent="0.25">
      <c r="I15" s="8"/>
      <c r="J15" s="5"/>
      <c r="K15" s="5"/>
      <c r="L15" s="5"/>
      <c r="M15" s="5"/>
      <c r="N15" s="5"/>
    </row>
    <row r="16" spans="1:14" ht="35.1" customHeight="1" x14ac:dyDescent="0.25">
      <c r="I16" s="8"/>
      <c r="J16" s="5"/>
      <c r="K16" s="5"/>
      <c r="L16" s="5"/>
      <c r="M16" s="5"/>
      <c r="N16" s="5"/>
    </row>
    <row r="17" spans="1:14" ht="35.1" customHeight="1" x14ac:dyDescent="0.25"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35.1" customHeight="1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  <c r="J27" s="5"/>
      <c r="K27" s="5"/>
      <c r="L27" s="5"/>
      <c r="M27" s="5"/>
      <c r="N27" s="5"/>
    </row>
    <row r="28" spans="1:14" ht="35.1" customHeight="1" x14ac:dyDescent="0.25">
      <c r="I28" s="8"/>
      <c r="J28" s="5"/>
      <c r="K28" s="5"/>
      <c r="L28" s="5"/>
      <c r="M28" s="5"/>
      <c r="N28" s="5"/>
    </row>
    <row r="29" spans="1:14" ht="35.1" customHeight="1" x14ac:dyDescent="0.25">
      <c r="I29" s="8"/>
    </row>
    <row r="30" spans="1:14" ht="35.1" customHeight="1" x14ac:dyDescent="0.25">
      <c r="I30" s="8"/>
    </row>
    <row r="31" spans="1:14" ht="35.1" customHeight="1" x14ac:dyDescent="0.25">
      <c r="I31" s="8"/>
    </row>
    <row r="32" spans="1:14" ht="35.1" customHeight="1" x14ac:dyDescent="0.25">
      <c r="I32" s="8"/>
    </row>
    <row r="33" spans="9:9" ht="35.1" customHeight="1" x14ac:dyDescent="0.25">
      <c r="I33" s="8"/>
    </row>
    <row r="34" spans="9:9" ht="35.1" customHeight="1" x14ac:dyDescent="0.25">
      <c r="I34" s="8"/>
    </row>
  </sheetData>
  <protectedRanges>
    <protectedRange sqref="F18" name="Range3"/>
    <protectedRange sqref="C18" name="Range2"/>
    <protectedRange sqref="F3:F7" name="Range1"/>
  </protectedRanges>
  <mergeCells count="1">
    <mergeCell ref="A1:G1"/>
  </mergeCells>
  <phoneticPr fontId="8" type="noConversion"/>
  <printOptions horizontalCentered="1"/>
  <pageMargins left="0" right="0" top="1.64" bottom="1" header="0.45" footer="0.15"/>
  <pageSetup orientation="portrait" horizontalDpi="1200" verticalDpi="1200" r:id="rId1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&amp;CBP - 10 of 13&amp;R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3662-9056-4906-B3D4-61A75C310A98}">
  <dimension ref="A1:N32"/>
  <sheetViews>
    <sheetView view="pageLayout" zoomScaleNormal="100" zoomScaleSheetLayoutView="100" workbookViewId="0">
      <selection sqref="A1:G1"/>
    </sheetView>
  </sheetViews>
  <sheetFormatPr defaultColWidth="9.33203125" defaultRowHeight="34.200000000000003" customHeight="1" x14ac:dyDescent="0.25"/>
  <cols>
    <col min="1" max="1" width="5.6640625" style="5" customWidth="1"/>
    <col min="2" max="2" width="6.5546875" style="11" customWidth="1"/>
    <col min="3" max="3" width="34.44140625" style="5" customWidth="1"/>
    <col min="4" max="4" width="6.33203125" style="5" customWidth="1"/>
    <col min="5" max="5" width="10.33203125" style="12" customWidth="1"/>
    <col min="6" max="6" width="19.5546875" style="5" customWidth="1"/>
    <col min="7" max="7" width="18.6640625" style="5" customWidth="1"/>
    <col min="8" max="8" width="6.33203125" style="5" customWidth="1"/>
    <col min="9" max="9" width="9.33203125" style="6" hidden="1" customWidth="1"/>
    <col min="10" max="10" width="5.6640625" style="6" customWidth="1"/>
    <col min="11" max="11" width="6.5546875" style="6" customWidth="1"/>
    <col min="12" max="12" width="28.6640625" style="6" customWidth="1"/>
    <col min="13" max="13" width="9.6640625" style="6" customWidth="1"/>
    <col min="14" max="14" width="9.6640625" style="6" bestFit="1" customWidth="1"/>
    <col min="15" max="16" width="18.6640625" style="5" customWidth="1"/>
    <col min="17" max="16384" width="9.33203125" style="5"/>
  </cols>
  <sheetData>
    <row r="1" spans="1:14" ht="16.5" customHeight="1" x14ac:dyDescent="0.25">
      <c r="A1" s="64" t="s">
        <v>128</v>
      </c>
      <c r="B1" s="64"/>
      <c r="C1" s="64"/>
      <c r="D1" s="64"/>
      <c r="E1" s="64"/>
      <c r="F1" s="64"/>
      <c r="G1" s="64"/>
      <c r="J1" s="5"/>
      <c r="K1" s="5"/>
      <c r="L1" s="5"/>
      <c r="M1" s="5"/>
      <c r="N1" s="5"/>
    </row>
    <row r="2" spans="1:14" ht="35.1" customHeight="1" x14ac:dyDescent="0.25">
      <c r="A2" s="13" t="s">
        <v>2</v>
      </c>
      <c r="B2" s="14" t="s">
        <v>3</v>
      </c>
      <c r="C2" s="18" t="s">
        <v>0</v>
      </c>
      <c r="D2" s="17"/>
      <c r="E2" s="15" t="s">
        <v>4</v>
      </c>
      <c r="F2" s="16" t="s">
        <v>7</v>
      </c>
      <c r="G2" s="16" t="s">
        <v>5</v>
      </c>
      <c r="J2" s="5"/>
      <c r="K2" s="5"/>
      <c r="L2" s="5"/>
      <c r="M2" s="5"/>
      <c r="N2" s="5"/>
    </row>
    <row r="3" spans="1:14" ht="35.1" customHeight="1" x14ac:dyDescent="0.25">
      <c r="A3" s="33" t="s">
        <v>100</v>
      </c>
      <c r="B3" s="27" t="s">
        <v>78</v>
      </c>
      <c r="C3" s="26" t="s">
        <v>34</v>
      </c>
      <c r="D3" s="34" t="s">
        <v>6</v>
      </c>
      <c r="E3" s="29">
        <v>1</v>
      </c>
      <c r="F3" s="37"/>
      <c r="G3" s="38">
        <f t="shared" ref="G3:G5" si="0">F3*E3</f>
        <v>0</v>
      </c>
      <c r="I3" s="8"/>
      <c r="J3" s="5"/>
      <c r="K3" s="5"/>
      <c r="L3" s="5"/>
      <c r="M3" s="5"/>
      <c r="N3" s="5"/>
    </row>
    <row r="4" spans="1:14" ht="35.1" customHeight="1" x14ac:dyDescent="0.25">
      <c r="A4" s="33" t="s">
        <v>116</v>
      </c>
      <c r="B4" s="27" t="s">
        <v>79</v>
      </c>
      <c r="C4" s="26" t="s">
        <v>81</v>
      </c>
      <c r="D4" s="19" t="s">
        <v>6</v>
      </c>
      <c r="E4" s="29">
        <v>1</v>
      </c>
      <c r="F4" s="37"/>
      <c r="G4" s="38">
        <f t="shared" si="0"/>
        <v>0</v>
      </c>
      <c r="I4" s="8"/>
      <c r="J4" s="5"/>
      <c r="K4" s="5"/>
      <c r="L4" s="5"/>
      <c r="M4" s="5"/>
      <c r="N4" s="5"/>
    </row>
    <row r="5" spans="1:14" ht="35.1" customHeight="1" x14ac:dyDescent="0.25">
      <c r="A5" s="33" t="s">
        <v>117</v>
      </c>
      <c r="B5" s="27" t="s">
        <v>80</v>
      </c>
      <c r="C5" s="26" t="s">
        <v>82</v>
      </c>
      <c r="D5" s="19" t="s">
        <v>6</v>
      </c>
      <c r="E5" s="29">
        <v>1</v>
      </c>
      <c r="F5" s="37"/>
      <c r="G5" s="38">
        <f t="shared" si="0"/>
        <v>0</v>
      </c>
      <c r="I5" s="8"/>
      <c r="J5" s="5"/>
      <c r="K5" s="5"/>
      <c r="L5" s="5"/>
      <c r="M5" s="5"/>
      <c r="N5" s="5"/>
    </row>
    <row r="6" spans="1:14" ht="35.1" customHeight="1" x14ac:dyDescent="0.25">
      <c r="A6" s="39"/>
      <c r="B6" s="40"/>
      <c r="C6" s="41"/>
      <c r="D6" s="41"/>
      <c r="E6" s="42"/>
      <c r="F6" s="46" t="s">
        <v>104</v>
      </c>
      <c r="G6" s="58">
        <f>SUM(G3:G5)</f>
        <v>0</v>
      </c>
      <c r="I6" s="8"/>
      <c r="J6" s="5"/>
      <c r="K6" s="5"/>
      <c r="L6" s="5"/>
      <c r="M6" s="5"/>
      <c r="N6" s="5"/>
    </row>
    <row r="7" spans="1:14" ht="35.1" customHeight="1" x14ac:dyDescent="0.25">
      <c r="A7" s="41"/>
      <c r="B7" s="43"/>
      <c r="C7" s="44"/>
      <c r="D7" s="44"/>
      <c r="E7" s="45"/>
      <c r="F7" s="46"/>
      <c r="G7" s="47"/>
      <c r="I7" s="8"/>
      <c r="J7" s="5"/>
      <c r="K7" s="5"/>
      <c r="L7" s="5"/>
      <c r="M7" s="5"/>
      <c r="N7" s="5"/>
    </row>
    <row r="8" spans="1:14" ht="35.1" customHeight="1" x14ac:dyDescent="0.25">
      <c r="F8" s="10"/>
      <c r="I8" s="8"/>
      <c r="J8" s="5"/>
      <c r="K8" s="5"/>
      <c r="L8" s="5"/>
      <c r="M8" s="5"/>
      <c r="N8" s="5"/>
    </row>
    <row r="9" spans="1:14" ht="35.1" customHeight="1" x14ac:dyDescent="0.25">
      <c r="I9" s="8"/>
      <c r="J9" s="5"/>
      <c r="K9" s="5"/>
      <c r="L9" s="5"/>
      <c r="M9" s="5"/>
      <c r="N9" s="5"/>
    </row>
    <row r="10" spans="1:14" ht="35.1" customHeight="1" x14ac:dyDescent="0.25">
      <c r="I10" s="8"/>
      <c r="J10" s="5"/>
      <c r="K10" s="5"/>
      <c r="L10" s="5"/>
      <c r="M10" s="5"/>
      <c r="N10" s="5"/>
    </row>
    <row r="11" spans="1:14" ht="35.1" customHeight="1" x14ac:dyDescent="0.25">
      <c r="I11" s="8"/>
      <c r="J11" s="5"/>
      <c r="K11" s="5"/>
      <c r="L11" s="5"/>
      <c r="M11" s="5"/>
      <c r="N11" s="5"/>
    </row>
    <row r="12" spans="1:14" ht="13.2" x14ac:dyDescent="0.25">
      <c r="I12" s="8"/>
      <c r="J12" s="5"/>
      <c r="K12" s="5"/>
      <c r="L12" s="5"/>
      <c r="M12" s="5"/>
      <c r="N12" s="5"/>
    </row>
    <row r="13" spans="1:14" ht="35.1" customHeight="1" x14ac:dyDescent="0.25">
      <c r="I13" s="8"/>
      <c r="J13" s="5"/>
      <c r="K13" s="5"/>
      <c r="L13" s="5"/>
      <c r="M13" s="5"/>
      <c r="N13" s="5"/>
    </row>
    <row r="14" spans="1:14" ht="35.1" customHeight="1" x14ac:dyDescent="0.25">
      <c r="I14" s="8"/>
      <c r="J14" s="5"/>
      <c r="K14" s="5"/>
      <c r="L14" s="5"/>
      <c r="M14" s="5"/>
      <c r="N14" s="5"/>
    </row>
    <row r="15" spans="1:14" ht="35.1" customHeight="1" x14ac:dyDescent="0.25">
      <c r="I15" s="8"/>
      <c r="J15" s="5"/>
      <c r="K15" s="5"/>
      <c r="L15" s="5"/>
      <c r="M15" s="5"/>
      <c r="N15" s="5"/>
    </row>
    <row r="16" spans="1:14" ht="35.1" customHeight="1" x14ac:dyDescent="0.25">
      <c r="I16" s="8"/>
      <c r="J16" s="5"/>
      <c r="K16" s="5"/>
      <c r="L16" s="5"/>
      <c r="M16" s="5"/>
      <c r="N16" s="5"/>
    </row>
    <row r="17" spans="1:14" ht="35.1" customHeight="1" x14ac:dyDescent="0.25">
      <c r="I17" s="8"/>
      <c r="J17" s="5"/>
      <c r="K17" s="5"/>
      <c r="L17" s="5"/>
      <c r="M17" s="5"/>
      <c r="N17" s="5"/>
    </row>
    <row r="18" spans="1:14" ht="35.1" customHeight="1" x14ac:dyDescent="0.25">
      <c r="A18" s="55" t="s">
        <v>123</v>
      </c>
      <c r="B18" s="41"/>
      <c r="C18" s="54"/>
      <c r="E18" s="56" t="s">
        <v>124</v>
      </c>
      <c r="F18" s="57"/>
      <c r="G18" s="48"/>
      <c r="I18" s="8"/>
      <c r="J18" s="5"/>
      <c r="K18" s="5"/>
      <c r="L18" s="5"/>
      <c r="M18" s="5"/>
      <c r="N18" s="5"/>
    </row>
    <row r="19" spans="1:14" ht="35.1" customHeight="1" x14ac:dyDescent="0.25">
      <c r="I19" s="8"/>
      <c r="J19" s="5"/>
      <c r="K19" s="5"/>
      <c r="L19" s="5"/>
      <c r="M19" s="5"/>
      <c r="N19" s="5"/>
    </row>
    <row r="20" spans="1:14" ht="35.1" customHeight="1" x14ac:dyDescent="0.25">
      <c r="I20" s="8"/>
      <c r="J20" s="5"/>
      <c r="K20" s="5"/>
      <c r="L20" s="5"/>
      <c r="M20" s="5"/>
      <c r="N20" s="5"/>
    </row>
    <row r="21" spans="1:14" ht="35.1" customHeight="1" x14ac:dyDescent="0.25">
      <c r="I21" s="8"/>
      <c r="J21" s="5"/>
      <c r="K21" s="5"/>
      <c r="L21" s="5"/>
      <c r="M21" s="5"/>
      <c r="N21" s="5"/>
    </row>
    <row r="22" spans="1:14" ht="35.1" customHeight="1" x14ac:dyDescent="0.25">
      <c r="I22" s="8"/>
      <c r="J22" s="5"/>
      <c r="K22" s="5"/>
      <c r="L22" s="5"/>
      <c r="M22" s="5"/>
      <c r="N22" s="5"/>
    </row>
    <row r="23" spans="1:14" ht="35.1" customHeight="1" x14ac:dyDescent="0.25">
      <c r="I23" s="8"/>
      <c r="J23" s="5"/>
      <c r="K23" s="5"/>
      <c r="L23" s="5"/>
      <c r="M23" s="5"/>
      <c r="N23" s="5"/>
    </row>
    <row r="24" spans="1:14" ht="35.1" customHeight="1" x14ac:dyDescent="0.25">
      <c r="I24" s="8"/>
      <c r="J24" s="5"/>
      <c r="K24" s="5"/>
      <c r="L24" s="5"/>
      <c r="M24" s="5"/>
      <c r="N24" s="5"/>
    </row>
    <row r="25" spans="1:14" ht="35.1" customHeight="1" x14ac:dyDescent="0.25">
      <c r="I25" s="8"/>
      <c r="J25" s="5"/>
      <c r="K25" s="5"/>
      <c r="L25" s="5"/>
      <c r="M25" s="5"/>
      <c r="N25" s="5"/>
    </row>
    <row r="26" spans="1:14" ht="35.1" customHeight="1" x14ac:dyDescent="0.25">
      <c r="I26" s="8"/>
      <c r="J26" s="5"/>
      <c r="K26" s="5"/>
      <c r="L26" s="5"/>
      <c r="M26" s="5"/>
      <c r="N26" s="5"/>
    </row>
    <row r="27" spans="1:14" ht="35.1" customHeight="1" x14ac:dyDescent="0.25">
      <c r="I27" s="8"/>
    </row>
    <row r="28" spans="1:14" ht="35.1" customHeight="1" x14ac:dyDescent="0.25">
      <c r="I28" s="8"/>
    </row>
    <row r="29" spans="1:14" ht="35.1" customHeight="1" x14ac:dyDescent="0.25">
      <c r="I29" s="8"/>
    </row>
    <row r="30" spans="1:14" ht="35.1" customHeight="1" x14ac:dyDescent="0.25">
      <c r="I30" s="8"/>
    </row>
    <row r="31" spans="1:14" ht="35.1" customHeight="1" x14ac:dyDescent="0.25">
      <c r="I31" s="8"/>
    </row>
    <row r="32" spans="1:14" ht="35.1" customHeight="1" x14ac:dyDescent="0.25">
      <c r="I32" s="8"/>
    </row>
  </sheetData>
  <protectedRanges>
    <protectedRange sqref="F18" name="Range3"/>
    <protectedRange sqref="C18" name="Range2"/>
    <protectedRange sqref="F3:F5" name="Range1"/>
  </protectedRanges>
  <mergeCells count="1">
    <mergeCell ref="A1:G1"/>
  </mergeCells>
  <printOptions horizontalCentered="1"/>
  <pageMargins left="0" right="0" top="1.64" bottom="1" header="0.45" footer="0.15"/>
  <pageSetup orientation="portrait" horizontalDpi="1200" verticalDpi="1200" r:id="rId1"/>
  <headerFooter alignWithMargins="0">
    <oddHeader xml:space="preserve">&amp;C&amp;"Helvetica,Bold"MUNICIPALITY OF ANCHORAGE
 Anchorage Water and Wastewater Utility
Anchorage Well House Chlorine Analyzer Improvements
AWWU Project No. WW00011
Bid Proposal&amp;E
</oddHeader>
    <oddFooter xml:space="preserve">&amp;CBP - 11 of 13&amp;R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BIDSUMR</vt:lpstr>
      <vt:lpstr>Sch A-4</vt:lpstr>
      <vt:lpstr>Sch B-7</vt:lpstr>
      <vt:lpstr>Sch C-9</vt:lpstr>
      <vt:lpstr>Sch D-10</vt:lpstr>
      <vt:lpstr>Sch E-11</vt:lpstr>
      <vt:lpstr>Sch F-12</vt:lpstr>
      <vt:lpstr>Sch G-13</vt:lpstr>
      <vt:lpstr>Sch H-25</vt:lpstr>
      <vt:lpstr>Sch I-29</vt:lpstr>
      <vt:lpstr>Sch J-31</vt:lpstr>
      <vt:lpstr>'Sch A-4'!Print_Titles</vt:lpstr>
      <vt:lpstr>'Sch B-7'!Print_Titles</vt:lpstr>
      <vt:lpstr>'Sch C-9'!Print_Titles</vt:lpstr>
      <vt:lpstr>'Sch D-10'!Print_Titles</vt:lpstr>
      <vt:lpstr>'Sch E-11'!Print_Titles</vt:lpstr>
      <vt:lpstr>'Sch F-12'!Print_Titles</vt:lpstr>
      <vt:lpstr>'Sch G-13'!Print_Titles</vt:lpstr>
      <vt:lpstr>'Sch H-25'!Print_Titles</vt:lpstr>
      <vt:lpstr>'Sch I-29'!Print_Titles</vt:lpstr>
      <vt:lpstr>'Sch J-31'!Print_Titles</vt:lpstr>
    </vt:vector>
  </TitlesOfParts>
  <Company>Project Management &amp;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Proposal Sample</dc:title>
  <dc:creator>Forrester Cook</dc:creator>
  <cp:lastModifiedBy>Trasky, Trevor R.</cp:lastModifiedBy>
  <cp:lastPrinted>2021-03-26T22:20:10Z</cp:lastPrinted>
  <dcterms:created xsi:type="dcterms:W3CDTF">1996-09-24T22:08:37Z</dcterms:created>
  <dcterms:modified xsi:type="dcterms:W3CDTF">2022-10-11T19:05:23Z</dcterms:modified>
</cp:coreProperties>
</file>