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Parks and Recreation\Administration\Contract Administration\Solicitations\CITB - Fence\"/>
    </mc:Choice>
  </mc:AlternateContent>
  <xr:revisionPtr revIDLastSave="0" documentId="13_ncr:1_{EB34F6AB-711F-46B3-81F7-DDF35FD8DD49}" xr6:coauthVersionLast="47" xr6:coauthVersionMax="47" xr10:uidLastSave="{00000000-0000-0000-0000-000000000000}"/>
  <bookViews>
    <workbookView xWindow="28680" yWindow="-1260" windowWidth="29040" windowHeight="15720" tabRatio="618" xr2:uid="{3D5D1D59-9C44-414B-9137-7FDE8A634850}"/>
  </bookViews>
  <sheets>
    <sheet name="Schedules Bid Proposal Pa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5" i="1"/>
  <c r="G18" i="1"/>
  <c r="G21" i="1"/>
  <c r="G20" i="1"/>
  <c r="G19" i="1"/>
  <c r="G17" i="1"/>
  <c r="G16" i="1"/>
  <c r="G15" i="1"/>
  <c r="G37" i="1"/>
  <c r="G4" i="1"/>
  <c r="G29" i="1"/>
  <c r="G38" i="1"/>
  <c r="G28" i="1"/>
  <c r="G27" i="1"/>
  <c r="G26" i="1"/>
  <c r="G24" i="1"/>
  <c r="G23" i="1"/>
  <c r="G22" i="1"/>
  <c r="G14" i="1"/>
  <c r="G13" i="1"/>
  <c r="G12" i="1"/>
  <c r="G11" i="1"/>
  <c r="G10" i="1"/>
  <c r="G9" i="1"/>
  <c r="G8" i="1"/>
  <c r="G7" i="1"/>
  <c r="G6" i="1"/>
  <c r="G5" i="1"/>
  <c r="G32" i="1" l="1"/>
  <c r="G39" i="1"/>
  <c r="G41" i="1" s="1"/>
</calcChain>
</file>

<file path=xl/sharedStrings.xml><?xml version="1.0" encoding="utf-8"?>
<sst xmlns="http://schemas.openxmlformats.org/spreadsheetml/2006/main" count="130" uniqueCount="85">
  <si>
    <t>ITEM</t>
  </si>
  <si>
    <t>SPEC.</t>
  </si>
  <si>
    <t>WORK DESCRIPTION</t>
  </si>
  <si>
    <t>ESTIMATED</t>
  </si>
  <si>
    <t>UNIT BID</t>
  </si>
  <si>
    <t>TOTAL BID</t>
  </si>
  <si>
    <t>NO.</t>
  </si>
  <si>
    <t>(UNIT PRICE IN WORDS)</t>
  </si>
  <si>
    <t>QUANTITY</t>
  </si>
  <si>
    <t>PRICE</t>
  </si>
  <si>
    <t>A-1</t>
  </si>
  <si>
    <t>A-2</t>
  </si>
  <si>
    <t>A-3</t>
  </si>
  <si>
    <t>per L.F.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</si>
  <si>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</si>
  <si>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</si>
  <si>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</si>
  <si>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</si>
  <si>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</si>
  <si>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</si>
  <si>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</si>
  <si>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</si>
  <si>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</si>
  <si>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</si>
  <si>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</si>
  <si>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</si>
  <si>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</si>
  <si>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</si>
  <si>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</si>
  <si>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</si>
  <si>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Schedule A Total:</t>
  </si>
  <si>
    <t>Contractor</t>
  </si>
  <si>
    <t>Date</t>
  </si>
  <si>
    <t>Schedule B Total:</t>
  </si>
  <si>
    <t>B-1</t>
  </si>
  <si>
    <t>B-2</t>
  </si>
  <si>
    <t>A-20</t>
  </si>
  <si>
    <t>A-21</t>
  </si>
  <si>
    <t>A-22</t>
  </si>
  <si>
    <t>A-23</t>
  </si>
  <si>
    <t>A-24</t>
  </si>
  <si>
    <t>A-25</t>
  </si>
  <si>
    <t>A-26</t>
  </si>
  <si>
    <t>Schedule A + B Total:</t>
  </si>
  <si>
    <t>NA</t>
  </si>
  <si>
    <t>Mobilization/Demobilization Cost - North</t>
  </si>
  <si>
    <t>Mobilization/Demobilization Cost - South</t>
  </si>
  <si>
    <t>per day</t>
  </si>
  <si>
    <t>Chain Link Fence (4ft HT, 9 Gauge)</t>
  </si>
  <si>
    <t>Chain Link Fence (6ft HT, 9 Gauge)</t>
  </si>
  <si>
    <t>Chain Link Fence (8ft HT, 9 Gauge)</t>
  </si>
  <si>
    <t>Gate - Single (6ft HT, 9 Gauge)</t>
  </si>
  <si>
    <t>Gate - Single (8ft HT, 9 Gauge)</t>
  </si>
  <si>
    <t>Gate - Double (6ft HT, 9 Gauge)</t>
  </si>
  <si>
    <t>Gate - Double (8ft HT, 9 Gauge)</t>
  </si>
  <si>
    <t>Gate - Double pipe vehicle gate (30ft W)</t>
  </si>
  <si>
    <t>Chain Link Fence, black vinyl coated (4ft HT, 9 Gauge)</t>
  </si>
  <si>
    <t>Chain Link Fence, black vinyl coated (6ft HT, 9 Gauge)</t>
  </si>
  <si>
    <t>Chain Link Fence, black vinyl coated (8ft HT, 9 Gauge)</t>
  </si>
  <si>
    <t>Gate - Double, black vinyl coated (6ft HT, 9 Gauge)</t>
  </si>
  <si>
    <t>Gate - Double, black vivyl coated (8ft HT, 9 Gauge)</t>
  </si>
  <si>
    <t>Decorative Chain Link Fence</t>
  </si>
  <si>
    <t>Chain Link with Barbed Wire Topper</t>
  </si>
  <si>
    <t>Fence Privacy Slats</t>
  </si>
  <si>
    <t>Sand/Dune Fencing</t>
  </si>
  <si>
    <t>Chain Link Fence, green vinyl coated (4ft HT, 9 Gauge)</t>
  </si>
  <si>
    <t>Chain Link Fence, green vinyl coated (6ft HT, 9 Gauge)</t>
  </si>
  <si>
    <t>Chain Link Fence, green vinyl coated (8ft HT, 9 Gauge)</t>
  </si>
  <si>
    <t>Gate - Double, green vinyl coated (6ft HT, 9 Gauge)</t>
  </si>
  <si>
    <t>Gate - Double, green vivyl coated (8ft HT, 9 Gauge)</t>
  </si>
  <si>
    <t>Gate - Double, green vinyl coated (4ft HT, 9 Gauge)</t>
  </si>
  <si>
    <t>Gate - Double, black vinyl coated (4ft HT, 9 Gauge)</t>
  </si>
  <si>
    <t>per EA</t>
  </si>
  <si>
    <t>Ornamental Fencing Caps</t>
  </si>
  <si>
    <t>Drawing 3</t>
  </si>
  <si>
    <t>Handrail</t>
  </si>
  <si>
    <t>DRAWING 7</t>
  </si>
  <si>
    <t>Drawing 8</t>
  </si>
  <si>
    <t>SCHEDULE A - BASE BID WORK</t>
  </si>
  <si>
    <t>SCHEDULE B - MOBILIZATION/DEMOBILIZATION</t>
  </si>
  <si>
    <t>A-27</t>
  </si>
  <si>
    <t>per HR</t>
  </si>
  <si>
    <t>A-28</t>
  </si>
  <si>
    <t>Preliminary Site Preparation Work</t>
  </si>
  <si>
    <t>Preliminary Work Site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</si>
</sst>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2" x14ac:knownFonts="1">
    <font>
      <sz val="11"/>
      <color theme="1"/>
      <name val="Calibri"/>
      <family val="2"/>
      <scheme val="minor"/>
    </font>
    <font>
      <b/>
      <sz val="14"/>
      <name val="Helvetica"/>
      <family val="2"/>
    </font>
    <font>
      <b/>
      <sz val="14"/>
      <name val="MS Sans Serif"/>
    </font>
    <font>
      <b/>
      <sz val="8"/>
      <name val="Helvetica"/>
      <family val="2"/>
    </font>
    <font>
      <sz val="9"/>
      <name val="Helvetica"/>
      <family val="2"/>
    </font>
    <font>
      <sz val="8"/>
      <name val="Helvetica"/>
      <family val="2"/>
    </font>
    <font>
      <sz val="10"/>
      <name val="Helvetica"/>
      <family val="2"/>
    </font>
    <font>
      <b/>
      <u/>
      <sz val="12"/>
      <name val="Helvetica"/>
      <family val="2"/>
    </font>
    <font>
      <b/>
      <sz val="12"/>
      <name val="Helvetica"/>
      <family val="2"/>
    </font>
    <font>
      <sz val="12"/>
      <name val="Helvetica"/>
      <family val="2"/>
    </font>
    <font>
      <b/>
      <sz val="10"/>
      <name val="Helvetic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right"/>
    </xf>
    <xf numFmtId="3" fontId="3" fillId="0" borderId="4" xfId="0" applyNumberFormat="1" applyFont="1" applyBorder="1" applyAlignment="1">
      <alignment horizontal="center" vertical="center"/>
    </xf>
    <xf numFmtId="7" fontId="3" fillId="0" borderId="4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7" fontId="4" fillId="0" borderId="7" xfId="0" applyNumberFormat="1" applyFont="1" applyBorder="1" applyAlignment="1" applyProtection="1">
      <alignment horizontal="center" vertical="center"/>
      <protection locked="0"/>
    </xf>
    <xf numFmtId="7" fontId="4" fillId="0" borderId="7" xfId="0" applyNumberFormat="1" applyFont="1" applyBorder="1" applyAlignment="1">
      <alignment horizontal="right" vertical="center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7" fontId="4" fillId="0" borderId="10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center" vertical="center"/>
    </xf>
    <xf numFmtId="7" fontId="5" fillId="0" borderId="0" xfId="0" applyNumberFormat="1" applyFont="1" applyAlignment="1">
      <alignment horizontal="center" vertical="center"/>
    </xf>
    <xf numFmtId="7" fontId="5" fillId="0" borderId="0" xfId="0" applyNumberFormat="1" applyFont="1" applyAlignment="1">
      <alignment horizontal="right" vertical="center"/>
    </xf>
    <xf numFmtId="1" fontId="5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7" fontId="5" fillId="0" borderId="11" xfId="0" applyNumberFormat="1" applyFont="1" applyBorder="1" applyAlignment="1">
      <alignment horizontal="center" vertical="center"/>
    </xf>
    <xf numFmtId="7" fontId="5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0" xfId="0" applyFont="1"/>
    <xf numFmtId="7" fontId="6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0" xfId="0" applyBorder="1"/>
    <xf numFmtId="0" fontId="10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1" fontId="1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46E5-4975-440A-A99D-A83C2828F510}">
  <sheetPr>
    <tabColor theme="5" tint="0.39997558519241921"/>
  </sheetPr>
  <dimension ref="A1:U44"/>
  <sheetViews>
    <sheetView tabSelected="1" topLeftCell="A19" zoomScaleNormal="100" workbookViewId="0">
      <selection activeCell="J29" sqref="J29"/>
    </sheetView>
  </sheetViews>
  <sheetFormatPr defaultRowHeight="27" customHeight="1" x14ac:dyDescent="0.25"/>
  <cols>
    <col min="1" max="1" width="5.140625" customWidth="1"/>
    <col min="2" max="2" width="10" customWidth="1"/>
    <col min="3" max="3" width="44.42578125" bestFit="1" customWidth="1"/>
    <col min="4" max="4" width="8.42578125" customWidth="1"/>
    <col min="5" max="5" width="9.7109375" customWidth="1"/>
    <col min="6" max="6" width="10.7109375" customWidth="1"/>
    <col min="7" max="7" width="12.7109375" customWidth="1"/>
    <col min="8" max="8" width="9.140625" customWidth="1"/>
  </cols>
  <sheetData>
    <row r="1" spans="1:21" ht="27" customHeight="1" x14ac:dyDescent="0.35">
      <c r="A1" s="50" t="s">
        <v>78</v>
      </c>
      <c r="B1" s="51"/>
      <c r="C1" s="51"/>
      <c r="D1" s="51"/>
      <c r="E1" s="51"/>
      <c r="F1" s="51"/>
      <c r="G1" s="52"/>
    </row>
    <row r="2" spans="1:21" ht="15" customHeight="1" x14ac:dyDescent="0.25">
      <c r="A2" s="1" t="s">
        <v>0</v>
      </c>
      <c r="B2" s="2" t="s">
        <v>1</v>
      </c>
      <c r="C2" s="3" t="s">
        <v>2</v>
      </c>
      <c r="D2" s="4"/>
      <c r="E2" s="5" t="s">
        <v>3</v>
      </c>
      <c r="F2" s="6" t="s">
        <v>4</v>
      </c>
      <c r="G2" s="6" t="s">
        <v>5</v>
      </c>
    </row>
    <row r="3" spans="1:21" ht="15" customHeight="1" thickBot="1" x14ac:dyDescent="0.3">
      <c r="A3" s="7" t="s">
        <v>6</v>
      </c>
      <c r="B3" s="8" t="s">
        <v>6</v>
      </c>
      <c r="C3" s="9" t="s">
        <v>7</v>
      </c>
      <c r="D3" s="10"/>
      <c r="E3" s="11" t="s">
        <v>8</v>
      </c>
      <c r="F3" s="12" t="s">
        <v>9</v>
      </c>
      <c r="G3" s="12" t="s">
        <v>9</v>
      </c>
      <c r="K3" s="41"/>
      <c r="L3" s="42"/>
      <c r="M3" s="42"/>
      <c r="N3" s="42"/>
      <c r="O3" s="42"/>
      <c r="P3" s="42"/>
      <c r="Q3" s="42"/>
      <c r="R3" s="42"/>
      <c r="S3" s="43"/>
      <c r="T3" s="43"/>
      <c r="U3" s="44"/>
    </row>
    <row r="4" spans="1:21" ht="27" customHeight="1" x14ac:dyDescent="0.25">
      <c r="A4" s="13" t="s">
        <v>10</v>
      </c>
      <c r="B4" s="14">
        <v>75.17</v>
      </c>
      <c r="C4" s="15" t="s">
        <v>48</v>
      </c>
      <c r="D4" s="40" t="s">
        <v>13</v>
      </c>
      <c r="E4" s="16">
        <v>100</v>
      </c>
      <c r="F4" s="17"/>
      <c r="G4" s="18">
        <f>E4*F4</f>
        <v>0</v>
      </c>
      <c r="K4" s="45"/>
      <c r="L4" s="45"/>
      <c r="M4" s="45"/>
      <c r="N4" s="45"/>
      <c r="O4" s="45"/>
      <c r="P4" s="45"/>
      <c r="Q4" s="45"/>
      <c r="R4" s="45"/>
      <c r="S4" s="46"/>
      <c r="T4" s="46"/>
      <c r="U4" s="38"/>
    </row>
    <row r="5" spans="1:21" ht="27" customHeight="1" x14ac:dyDescent="0.25">
      <c r="A5" s="13" t="s">
        <v>11</v>
      </c>
      <c r="B5" s="14">
        <v>75.17</v>
      </c>
      <c r="C5" s="15" t="s">
        <v>49</v>
      </c>
      <c r="D5" s="40" t="s">
        <v>13</v>
      </c>
      <c r="E5" s="16">
        <v>100</v>
      </c>
      <c r="F5" s="17"/>
      <c r="G5" s="18">
        <f t="shared" ref="G5:G27" si="0">E5*F5</f>
        <v>0</v>
      </c>
      <c r="K5" s="45"/>
      <c r="L5" s="45"/>
      <c r="M5" s="45"/>
      <c r="N5" s="45"/>
      <c r="O5" s="45"/>
      <c r="P5" s="45"/>
      <c r="Q5" s="45"/>
      <c r="R5" s="45"/>
      <c r="S5" s="46"/>
      <c r="T5" s="46"/>
      <c r="U5" s="38"/>
    </row>
    <row r="6" spans="1:21" ht="27" customHeight="1" x14ac:dyDescent="0.25">
      <c r="A6" s="13" t="s">
        <v>12</v>
      </c>
      <c r="B6" s="14">
        <v>75.17</v>
      </c>
      <c r="C6" s="15" t="s">
        <v>50</v>
      </c>
      <c r="D6" s="40" t="s">
        <v>13</v>
      </c>
      <c r="E6" s="16">
        <v>100</v>
      </c>
      <c r="F6" s="17"/>
      <c r="G6" s="18">
        <f t="shared" si="0"/>
        <v>0</v>
      </c>
      <c r="K6" s="45"/>
      <c r="L6" s="45"/>
      <c r="M6" s="45"/>
      <c r="N6" s="45"/>
      <c r="O6" s="45"/>
      <c r="P6" s="45"/>
      <c r="Q6" s="45"/>
      <c r="R6" s="45"/>
      <c r="S6" s="46"/>
      <c r="T6" s="46"/>
      <c r="U6" s="38"/>
    </row>
    <row r="7" spans="1:21" ht="27" customHeight="1" x14ac:dyDescent="0.25">
      <c r="A7" s="13" t="s">
        <v>14</v>
      </c>
      <c r="B7" s="14">
        <v>75.17</v>
      </c>
      <c r="C7" s="15" t="s">
        <v>51</v>
      </c>
      <c r="D7" s="40" t="s">
        <v>72</v>
      </c>
      <c r="E7" s="16">
        <v>1</v>
      </c>
      <c r="F7" s="17"/>
      <c r="G7" s="18">
        <f t="shared" si="0"/>
        <v>0</v>
      </c>
      <c r="K7" s="45"/>
      <c r="L7" s="45"/>
      <c r="M7" s="45"/>
      <c r="N7" s="45"/>
      <c r="O7" s="45"/>
      <c r="P7" s="45"/>
      <c r="Q7" s="45"/>
      <c r="R7" s="45"/>
      <c r="S7" s="46"/>
      <c r="T7" s="46"/>
      <c r="U7" s="38"/>
    </row>
    <row r="8" spans="1:21" ht="27" customHeight="1" x14ac:dyDescent="0.25">
      <c r="A8" s="13" t="s">
        <v>15</v>
      </c>
      <c r="B8" s="14">
        <v>75.17</v>
      </c>
      <c r="C8" s="15" t="s">
        <v>52</v>
      </c>
      <c r="D8" s="40" t="s">
        <v>72</v>
      </c>
      <c r="E8" s="16">
        <v>1</v>
      </c>
      <c r="F8" s="17"/>
      <c r="G8" s="18">
        <f t="shared" si="0"/>
        <v>0</v>
      </c>
      <c r="K8" s="45"/>
      <c r="L8" s="45"/>
      <c r="M8" s="45"/>
      <c r="N8" s="45"/>
      <c r="O8" s="45"/>
      <c r="P8" s="45"/>
      <c r="Q8" s="45"/>
      <c r="R8" s="45"/>
      <c r="S8" s="46"/>
      <c r="T8" s="46"/>
      <c r="U8" s="38"/>
    </row>
    <row r="9" spans="1:21" ht="27" customHeight="1" x14ac:dyDescent="0.25">
      <c r="A9" s="13" t="s">
        <v>16</v>
      </c>
      <c r="B9" s="14">
        <v>75.17</v>
      </c>
      <c r="C9" s="15" t="s">
        <v>53</v>
      </c>
      <c r="D9" s="40" t="s">
        <v>72</v>
      </c>
      <c r="E9" s="16">
        <v>1</v>
      </c>
      <c r="F9" s="17"/>
      <c r="G9" s="18">
        <f t="shared" si="0"/>
        <v>0</v>
      </c>
      <c r="K9" s="45"/>
      <c r="L9" s="45"/>
      <c r="M9" s="45"/>
      <c r="N9" s="45"/>
      <c r="O9" s="45"/>
      <c r="P9" s="45"/>
      <c r="Q9" s="45"/>
      <c r="R9" s="45"/>
      <c r="S9" s="46"/>
      <c r="T9" s="46"/>
      <c r="U9" s="38"/>
    </row>
    <row r="10" spans="1:21" ht="27" customHeight="1" x14ac:dyDescent="0.25">
      <c r="A10" s="13" t="s">
        <v>17</v>
      </c>
      <c r="B10" s="14">
        <v>75.17</v>
      </c>
      <c r="C10" s="15" t="s">
        <v>54</v>
      </c>
      <c r="D10" s="40" t="s">
        <v>72</v>
      </c>
      <c r="E10" s="16">
        <v>1</v>
      </c>
      <c r="F10" s="17"/>
      <c r="G10" s="18">
        <f t="shared" si="0"/>
        <v>0</v>
      </c>
      <c r="K10" s="45"/>
      <c r="L10" s="45"/>
      <c r="M10" s="45"/>
      <c r="N10" s="45"/>
      <c r="O10" s="45"/>
      <c r="P10" s="45"/>
      <c r="Q10" s="45"/>
      <c r="R10" s="45"/>
      <c r="S10" s="46"/>
      <c r="T10" s="46"/>
      <c r="U10" s="38"/>
    </row>
    <row r="11" spans="1:21" ht="27" customHeight="1" x14ac:dyDescent="0.25">
      <c r="A11" s="13" t="s">
        <v>18</v>
      </c>
      <c r="B11" s="14" t="s">
        <v>76</v>
      </c>
      <c r="C11" s="15" t="s">
        <v>55</v>
      </c>
      <c r="D11" s="40" t="s">
        <v>72</v>
      </c>
      <c r="E11" s="16">
        <v>1</v>
      </c>
      <c r="F11" s="17"/>
      <c r="G11" s="18">
        <f t="shared" si="0"/>
        <v>0</v>
      </c>
    </row>
    <row r="12" spans="1:21" ht="27" customHeight="1" x14ac:dyDescent="0.25">
      <c r="A12" s="13" t="s">
        <v>19</v>
      </c>
      <c r="B12" s="14">
        <v>75.17</v>
      </c>
      <c r="C12" s="15" t="s">
        <v>56</v>
      </c>
      <c r="D12" s="40" t="s">
        <v>13</v>
      </c>
      <c r="E12" s="16">
        <v>100</v>
      </c>
      <c r="F12" s="17"/>
      <c r="G12" s="18">
        <f t="shared" si="0"/>
        <v>0</v>
      </c>
    </row>
    <row r="13" spans="1:21" ht="27" customHeight="1" x14ac:dyDescent="0.25">
      <c r="A13" s="13" t="s">
        <v>20</v>
      </c>
      <c r="B13" s="14">
        <v>75.17</v>
      </c>
      <c r="C13" s="15" t="s">
        <v>57</v>
      </c>
      <c r="D13" s="40" t="s">
        <v>13</v>
      </c>
      <c r="E13" s="16">
        <v>100</v>
      </c>
      <c r="F13" s="17"/>
      <c r="G13" s="18">
        <f t="shared" si="0"/>
        <v>0</v>
      </c>
    </row>
    <row r="14" spans="1:21" ht="27" customHeight="1" x14ac:dyDescent="0.25">
      <c r="A14" s="13" t="s">
        <v>21</v>
      </c>
      <c r="B14" s="14">
        <v>75.17</v>
      </c>
      <c r="C14" s="15" t="s">
        <v>58</v>
      </c>
      <c r="D14" s="40" t="s">
        <v>13</v>
      </c>
      <c r="E14" s="16">
        <v>100</v>
      </c>
      <c r="F14" s="17"/>
      <c r="G14" s="18">
        <f t="shared" si="0"/>
        <v>0</v>
      </c>
    </row>
    <row r="15" spans="1:21" ht="27" customHeight="1" x14ac:dyDescent="0.25">
      <c r="A15" s="13" t="s">
        <v>22</v>
      </c>
      <c r="B15" s="14">
        <v>75.17</v>
      </c>
      <c r="C15" s="15" t="s">
        <v>65</v>
      </c>
      <c r="D15" s="40" t="s">
        <v>13</v>
      </c>
      <c r="E15" s="16">
        <v>100</v>
      </c>
      <c r="F15" s="17"/>
      <c r="G15" s="18">
        <f t="shared" ref="G15:G21" si="1">E15*F15</f>
        <v>0</v>
      </c>
    </row>
    <row r="16" spans="1:21" ht="27" customHeight="1" x14ac:dyDescent="0.25">
      <c r="A16" s="13" t="s">
        <v>23</v>
      </c>
      <c r="B16" s="14">
        <v>75.17</v>
      </c>
      <c r="C16" s="15" t="s">
        <v>66</v>
      </c>
      <c r="D16" s="40" t="s">
        <v>13</v>
      </c>
      <c r="E16" s="16">
        <v>100</v>
      </c>
      <c r="F16" s="17"/>
      <c r="G16" s="18">
        <f t="shared" si="1"/>
        <v>0</v>
      </c>
    </row>
    <row r="17" spans="1:7" ht="27" customHeight="1" x14ac:dyDescent="0.25">
      <c r="A17" s="13" t="s">
        <v>24</v>
      </c>
      <c r="B17" s="14">
        <v>75.17</v>
      </c>
      <c r="C17" s="15" t="s">
        <v>67</v>
      </c>
      <c r="D17" s="40" t="s">
        <v>13</v>
      </c>
      <c r="E17" s="16">
        <v>100</v>
      </c>
      <c r="F17" s="17"/>
      <c r="G17" s="18">
        <f t="shared" si="1"/>
        <v>0</v>
      </c>
    </row>
    <row r="18" spans="1:7" ht="27" customHeight="1" x14ac:dyDescent="0.25">
      <c r="A18" s="13" t="s">
        <v>25</v>
      </c>
      <c r="B18" s="14">
        <v>75.17</v>
      </c>
      <c r="C18" s="15" t="s">
        <v>71</v>
      </c>
      <c r="D18" s="40" t="s">
        <v>72</v>
      </c>
      <c r="E18" s="16">
        <v>1</v>
      </c>
      <c r="F18" s="17"/>
      <c r="G18" s="18">
        <f t="shared" ref="G18" si="2">E18*F18</f>
        <v>0</v>
      </c>
    </row>
    <row r="19" spans="1:7" ht="27" customHeight="1" x14ac:dyDescent="0.25">
      <c r="A19" s="13" t="s">
        <v>26</v>
      </c>
      <c r="B19" s="14">
        <v>75.17</v>
      </c>
      <c r="C19" s="15" t="s">
        <v>59</v>
      </c>
      <c r="D19" s="40" t="s">
        <v>72</v>
      </c>
      <c r="E19" s="16">
        <v>1</v>
      </c>
      <c r="F19" s="17"/>
      <c r="G19" s="18">
        <f t="shared" si="1"/>
        <v>0</v>
      </c>
    </row>
    <row r="20" spans="1:7" ht="27" customHeight="1" x14ac:dyDescent="0.25">
      <c r="A20" s="13" t="s">
        <v>27</v>
      </c>
      <c r="B20" s="14">
        <v>75.17</v>
      </c>
      <c r="C20" s="15" t="s">
        <v>60</v>
      </c>
      <c r="D20" s="40" t="s">
        <v>72</v>
      </c>
      <c r="E20" s="16">
        <v>1</v>
      </c>
      <c r="F20" s="17"/>
      <c r="G20" s="18">
        <f t="shared" si="1"/>
        <v>0</v>
      </c>
    </row>
    <row r="21" spans="1:7" ht="27" customHeight="1" x14ac:dyDescent="0.25">
      <c r="A21" s="13" t="s">
        <v>28</v>
      </c>
      <c r="B21" s="14">
        <v>75.17</v>
      </c>
      <c r="C21" s="15" t="s">
        <v>70</v>
      </c>
      <c r="D21" s="40" t="s">
        <v>72</v>
      </c>
      <c r="E21" s="16">
        <v>1</v>
      </c>
      <c r="F21" s="17"/>
      <c r="G21" s="18">
        <f t="shared" si="1"/>
        <v>0</v>
      </c>
    </row>
    <row r="22" spans="1:7" ht="27" customHeight="1" x14ac:dyDescent="0.25">
      <c r="A22" s="13" t="s">
        <v>29</v>
      </c>
      <c r="B22" s="14">
        <v>75.17</v>
      </c>
      <c r="C22" s="15" t="s">
        <v>68</v>
      </c>
      <c r="D22" s="40" t="s">
        <v>72</v>
      </c>
      <c r="E22" s="16">
        <v>1</v>
      </c>
      <c r="F22" s="17"/>
      <c r="G22" s="18">
        <f t="shared" si="0"/>
        <v>0</v>
      </c>
    </row>
    <row r="23" spans="1:7" ht="27" customHeight="1" x14ac:dyDescent="0.25">
      <c r="A23" s="13" t="s">
        <v>36</v>
      </c>
      <c r="B23" s="14">
        <v>75.17</v>
      </c>
      <c r="C23" s="15" t="s">
        <v>69</v>
      </c>
      <c r="D23" s="40" t="s">
        <v>72</v>
      </c>
      <c r="E23" s="16">
        <v>1</v>
      </c>
      <c r="F23" s="17"/>
      <c r="G23" s="18">
        <f t="shared" si="0"/>
        <v>0</v>
      </c>
    </row>
    <row r="24" spans="1:7" ht="27" customHeight="1" x14ac:dyDescent="0.25">
      <c r="A24" s="13" t="s">
        <v>37</v>
      </c>
      <c r="B24" s="14" t="s">
        <v>74</v>
      </c>
      <c r="C24" s="15" t="s">
        <v>61</v>
      </c>
      <c r="D24" s="40" t="s">
        <v>13</v>
      </c>
      <c r="E24" s="16">
        <v>100</v>
      </c>
      <c r="F24" s="17"/>
      <c r="G24" s="18">
        <f t="shared" si="0"/>
        <v>0</v>
      </c>
    </row>
    <row r="25" spans="1:7" ht="27" customHeight="1" x14ac:dyDescent="0.25">
      <c r="A25" s="13" t="s">
        <v>38</v>
      </c>
      <c r="B25" s="14" t="s">
        <v>77</v>
      </c>
      <c r="C25" s="15" t="s">
        <v>75</v>
      </c>
      <c r="D25" s="40" t="s">
        <v>13</v>
      </c>
      <c r="E25" s="16">
        <v>100</v>
      </c>
      <c r="F25" s="17"/>
      <c r="G25" s="18">
        <f t="shared" si="0"/>
        <v>0</v>
      </c>
    </row>
    <row r="26" spans="1:7" ht="27" customHeight="1" x14ac:dyDescent="0.25">
      <c r="A26" s="13" t="s">
        <v>39</v>
      </c>
      <c r="B26" s="14">
        <v>75.17</v>
      </c>
      <c r="C26" s="15" t="s">
        <v>62</v>
      </c>
      <c r="D26" s="40" t="s">
        <v>13</v>
      </c>
      <c r="E26" s="16">
        <v>100</v>
      </c>
      <c r="F26" s="17"/>
      <c r="G26" s="18">
        <f t="shared" si="0"/>
        <v>0</v>
      </c>
    </row>
    <row r="27" spans="1:7" ht="27" customHeight="1" x14ac:dyDescent="0.25">
      <c r="A27" s="13" t="s">
        <v>40</v>
      </c>
      <c r="B27" s="14">
        <v>75.17</v>
      </c>
      <c r="C27" s="15" t="s">
        <v>63</v>
      </c>
      <c r="D27" s="40" t="s">
        <v>13</v>
      </c>
      <c r="E27" s="16">
        <v>100</v>
      </c>
      <c r="F27" s="17"/>
      <c r="G27" s="18">
        <f t="shared" si="0"/>
        <v>0</v>
      </c>
    </row>
    <row r="28" spans="1:7" ht="27" customHeight="1" x14ac:dyDescent="0.25">
      <c r="A28" s="13" t="s">
        <v>41</v>
      </c>
      <c r="B28" s="14" t="s">
        <v>44</v>
      </c>
      <c r="C28" s="15" t="s">
        <v>64</v>
      </c>
      <c r="D28" s="40" t="s">
        <v>13</v>
      </c>
      <c r="E28" s="16">
        <v>100</v>
      </c>
      <c r="F28" s="17"/>
      <c r="G28" s="18">
        <f>E28*F28</f>
        <v>0</v>
      </c>
    </row>
    <row r="29" spans="1:7" ht="27" customHeight="1" x14ac:dyDescent="0.25">
      <c r="A29" s="13" t="s">
        <v>42</v>
      </c>
      <c r="B29" s="14" t="s">
        <v>44</v>
      </c>
      <c r="C29" s="15" t="s">
        <v>73</v>
      </c>
      <c r="D29" s="40" t="s">
        <v>72</v>
      </c>
      <c r="E29" s="16">
        <v>1</v>
      </c>
      <c r="F29" s="17"/>
      <c r="G29" s="18">
        <f>E29*F29</f>
        <v>0</v>
      </c>
    </row>
    <row r="30" spans="1:7" ht="27" customHeight="1" x14ac:dyDescent="0.25">
      <c r="A30" s="13" t="s">
        <v>80</v>
      </c>
      <c r="B30" s="14" t="s">
        <v>44</v>
      </c>
      <c r="C30" s="15" t="s">
        <v>84</v>
      </c>
      <c r="D30" s="40" t="s">
        <v>81</v>
      </c>
      <c r="E30" s="16">
        <v>1</v>
      </c>
      <c r="F30" s="17"/>
      <c r="G30" s="18">
        <f>E30*F30</f>
        <v>0</v>
      </c>
    </row>
    <row r="31" spans="1:7" ht="27" customHeight="1" x14ac:dyDescent="0.25">
      <c r="A31" s="13" t="s">
        <v>82</v>
      </c>
      <c r="B31" s="14" t="s">
        <v>44</v>
      </c>
      <c r="C31" s="15" t="s">
        <v>83</v>
      </c>
      <c r="D31" s="40" t="s">
        <v>81</v>
      </c>
      <c r="E31" s="16">
        <v>1</v>
      </c>
      <c r="F31" s="17"/>
      <c r="G31" s="18">
        <f>E31*F31</f>
        <v>0</v>
      </c>
    </row>
    <row r="32" spans="1:7" ht="27" customHeight="1" x14ac:dyDescent="0.25">
      <c r="A32" s="19"/>
      <c r="B32" s="20"/>
      <c r="C32" s="21"/>
      <c r="E32" s="49" t="s">
        <v>30</v>
      </c>
      <c r="F32" s="47"/>
      <c r="G32" s="22">
        <f>SUM(G4:G29)</f>
        <v>0</v>
      </c>
    </row>
    <row r="34" spans="1:7" ht="27" customHeight="1" x14ac:dyDescent="0.35">
      <c r="A34" s="50" t="s">
        <v>79</v>
      </c>
      <c r="B34" s="51"/>
      <c r="C34" s="51"/>
      <c r="D34" s="51"/>
      <c r="E34" s="51"/>
      <c r="F34" s="51"/>
      <c r="G34" s="52"/>
    </row>
    <row r="35" spans="1:7" ht="15" customHeight="1" x14ac:dyDescent="0.25">
      <c r="A35" s="1" t="s">
        <v>0</v>
      </c>
      <c r="B35" s="2" t="s">
        <v>1</v>
      </c>
      <c r="C35" s="3" t="s">
        <v>2</v>
      </c>
      <c r="D35" s="4"/>
      <c r="E35" s="5" t="s">
        <v>3</v>
      </c>
      <c r="F35" s="6" t="s">
        <v>4</v>
      </c>
      <c r="G35" s="6" t="s">
        <v>5</v>
      </c>
    </row>
    <row r="36" spans="1:7" ht="15" customHeight="1" thickBot="1" x14ac:dyDescent="0.3">
      <c r="A36" s="7" t="s">
        <v>6</v>
      </c>
      <c r="B36" s="8" t="s">
        <v>6</v>
      </c>
      <c r="C36" s="9" t="s">
        <v>7</v>
      </c>
      <c r="D36" s="10"/>
      <c r="E36" s="11" t="s">
        <v>8</v>
      </c>
      <c r="F36" s="12" t="s">
        <v>9</v>
      </c>
      <c r="G36" s="12" t="s">
        <v>9</v>
      </c>
    </row>
    <row r="37" spans="1:7" ht="27" customHeight="1" x14ac:dyDescent="0.25">
      <c r="A37" s="13" t="s">
        <v>34</v>
      </c>
      <c r="B37" s="14" t="s">
        <v>44</v>
      </c>
      <c r="C37" s="15" t="s">
        <v>45</v>
      </c>
      <c r="D37" s="40" t="s">
        <v>47</v>
      </c>
      <c r="E37" s="16">
        <v>2</v>
      </c>
      <c r="F37" s="17"/>
      <c r="G37" s="18">
        <f t="shared" ref="G37" si="3">E37*F37</f>
        <v>0</v>
      </c>
    </row>
    <row r="38" spans="1:7" ht="27" customHeight="1" x14ac:dyDescent="0.25">
      <c r="A38" s="13" t="s">
        <v>35</v>
      </c>
      <c r="B38" s="14" t="s">
        <v>44</v>
      </c>
      <c r="C38" s="15" t="s">
        <v>46</v>
      </c>
      <c r="D38" s="40" t="s">
        <v>47</v>
      </c>
      <c r="E38" s="16">
        <v>2</v>
      </c>
      <c r="F38" s="17"/>
      <c r="G38" s="18">
        <f t="shared" ref="G38" si="4">E38*F38</f>
        <v>0</v>
      </c>
    </row>
    <row r="39" spans="1:7" ht="27" customHeight="1" x14ac:dyDescent="0.25">
      <c r="A39" s="19"/>
      <c r="B39" s="20"/>
      <c r="C39" s="21"/>
      <c r="D39" s="48"/>
      <c r="E39" s="49" t="s">
        <v>33</v>
      </c>
      <c r="F39" s="47"/>
      <c r="G39" s="22">
        <f>SUM(G37:G38)</f>
        <v>0</v>
      </c>
    </row>
    <row r="40" spans="1:7" ht="27" customHeight="1" x14ac:dyDescent="0.25">
      <c r="A40" s="23"/>
      <c r="B40" s="24"/>
      <c r="C40" s="25"/>
      <c r="D40" s="26"/>
      <c r="E40" s="27"/>
      <c r="F40" s="28"/>
      <c r="G40" s="29"/>
    </row>
    <row r="41" spans="1:7" ht="27" customHeight="1" x14ac:dyDescent="0.25">
      <c r="A41" s="23"/>
      <c r="B41" s="24"/>
      <c r="C41" s="25"/>
      <c r="D41" s="49" t="s">
        <v>43</v>
      </c>
      <c r="E41" s="47"/>
      <c r="F41" s="47"/>
      <c r="G41" s="22">
        <f>G32+G39</f>
        <v>0</v>
      </c>
    </row>
    <row r="42" spans="1:7" ht="27" customHeight="1" x14ac:dyDescent="0.25">
      <c r="A42" s="23"/>
      <c r="B42" s="24"/>
      <c r="C42" s="25"/>
      <c r="D42" s="26"/>
      <c r="E42" s="27"/>
      <c r="F42" s="28"/>
      <c r="G42" s="29"/>
    </row>
    <row r="43" spans="1:7" ht="27" customHeight="1" x14ac:dyDescent="0.25">
      <c r="A43" s="30"/>
      <c r="B43" s="31"/>
      <c r="C43" s="32"/>
      <c r="D43" s="33"/>
      <c r="E43" s="27"/>
      <c r="F43" s="34"/>
      <c r="G43" s="35"/>
    </row>
    <row r="44" spans="1:7" ht="27" customHeight="1" x14ac:dyDescent="0.25">
      <c r="A44" s="23"/>
      <c r="B44" s="24"/>
      <c r="C44" s="36" t="s">
        <v>31</v>
      </c>
      <c r="D44" s="37"/>
      <c r="E44" s="38"/>
      <c r="F44" s="39" t="s">
        <v>32</v>
      </c>
      <c r="G44" s="38"/>
    </row>
  </sheetData>
  <mergeCells count="2">
    <mergeCell ref="A34:G34"/>
    <mergeCell ref="A1:G1"/>
  </mergeCells>
  <phoneticPr fontId="11" type="noConversion"/>
  <pageMargins left="0.7" right="0.7" top="0.75" bottom="0.75" header="0.3" footer="0.3"/>
  <pageSetup orientation="portrait" r:id="rId1"/>
  <headerFooter>
    <oddFooter>&amp;CBP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OA Document" ma:contentTypeID="0x010100643CFEBFAB7D31438E969F1165CA7F9900CA356D88FF22B74AB2EA02B7857B9730" ma:contentTypeVersion="35" ma:contentTypeDescription="" ma:contentTypeScope="" ma:versionID="d14f2436c15324cabac53f0bdb5ac313">
  <xsd:schema xmlns:xsd="http://www.w3.org/2001/XMLSchema" xmlns:xs="http://www.w3.org/2001/XMLSchema" xmlns:p="http://schemas.microsoft.com/office/2006/metadata/properties" xmlns:ns2="c2cd5102-672f-4cb7-8a8f-d88cffe52635" xmlns:ns3="80b4e17c-2608-45bb-b5cc-96ccb24eeeba" targetNamespace="http://schemas.microsoft.com/office/2006/metadata/properties" ma:root="true" ma:fieldsID="373818070064e87a28a104660591ed29" ns2:_="" ns3:_="">
    <xsd:import namespace="c2cd5102-672f-4cb7-8a8f-d88cffe52635"/>
    <xsd:import namespace="80b4e17c-2608-45bb-b5cc-96ccb24eeeba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Document_x0020_Year" minOccurs="0"/>
                <xsd:element ref="ns3:Document_x0020_Keyword" minOccurs="0"/>
                <xsd:element ref="ns3:Document_x0020_Keyword_x0020_2" minOccurs="0"/>
                <xsd:element ref="ns3:Document_x0020_Keyword_x0020_3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d5102-672f-4cb7-8a8f-d88cffe52635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 ma:readOnly="false">
      <xsd:simpleType>
        <xsd:restriction base="dms:Note">
          <xsd:maxLength value="255"/>
        </xsd:restriction>
      </xsd:simpleType>
    </xsd:element>
    <xsd:element name="Document_x0020_Year" ma:index="9" nillable="true" ma:displayName="Document Year" ma:internalName="Document_x0020_Year" ma:readOnly="false">
      <xsd:simpleType>
        <xsd:restriction base="dms:Text">
          <xsd:maxLength value="4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4e17c-2608-45bb-b5cc-96ccb24eeeba" elementFormDefault="qualified">
    <xsd:import namespace="http://schemas.microsoft.com/office/2006/documentManagement/types"/>
    <xsd:import namespace="http://schemas.microsoft.com/office/infopath/2007/PartnerControls"/>
    <xsd:element name="Document_x0020_Keyword" ma:index="10" nillable="true" ma:displayName="Document Keyword" ma:list="{fc64207a-62ba-48b6-a6ad-7f93e03bbb0f}" ma:internalName="Document_x0020_Keyword" ma:readOnly="false" ma:showField="Title" ma:web="c2cd5102-672f-4cb7-8a8f-d88cffe52635">
      <xsd:simpleType>
        <xsd:restriction base="dms:Lookup"/>
      </xsd:simpleType>
    </xsd:element>
    <xsd:element name="Document_x0020_Keyword_x0020_2" ma:index="11" nillable="true" ma:displayName="Document Keyword 2" ma:list="{fc64207a-62ba-48b6-a6ad-7f93e03bbb0f}" ma:internalName="Document_x0020_Keyword_x0020_2" ma:readOnly="false" ma:showField="Title" ma:web="c2cd5102-672f-4cb7-8a8f-d88cffe52635">
      <xsd:simpleType>
        <xsd:restriction base="dms:Lookup"/>
      </xsd:simpleType>
    </xsd:element>
    <xsd:element name="Document_x0020_Keyword_x0020_3" ma:index="12" nillable="true" ma:displayName="Document Keyword 3" ma:list="{fc64207a-62ba-48b6-a6ad-7f93e03bbb0f}" ma:internalName="Document_x0020_Keyword_x0020_3" ma:readOnly="false" ma:showField="Title" ma:web="c2cd5102-672f-4cb7-8a8f-d88cffe5263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escription xmlns="c2cd5102-672f-4cb7-8a8f-d88cffe52635" xsi:nil="true"/>
    <Document_x0020_Keyword_x0020_2 xmlns="80b4e17c-2608-45bb-b5cc-96ccb24eeeba" xsi:nil="true"/>
    <Document_x0020_Keyword xmlns="80b4e17c-2608-45bb-b5cc-96ccb24eeeba" xsi:nil="true"/>
    <Document_x0020_Keyword_x0020_3 xmlns="80b4e17c-2608-45bb-b5cc-96ccb24eeeba" xsi:nil="true"/>
    <Document_x0020_Year xmlns="c2cd5102-672f-4cb7-8a8f-d88cffe5263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958608-B7E1-45D9-AA2B-7F621035A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d5102-672f-4cb7-8a8f-d88cffe52635"/>
    <ds:schemaRef ds:uri="80b4e17c-2608-45bb-b5cc-96ccb24eee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25F77C-B988-42DE-A095-48D4F15AE5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00D3C81-2F12-4877-BAAE-2DABD1697DFA}">
  <ds:schemaRefs>
    <ds:schemaRef ds:uri="http://schemas.microsoft.com/office/2006/metadata/properties"/>
    <ds:schemaRef ds:uri="http://schemas.microsoft.com/office/infopath/2007/PartnerControls"/>
    <ds:schemaRef ds:uri="c2cd5102-672f-4cb7-8a8f-d88cffe52635"/>
    <ds:schemaRef ds:uri="80b4e17c-2608-45bb-b5cc-96ccb24eeeba"/>
  </ds:schemaRefs>
</ds:datastoreItem>
</file>

<file path=customXml/itemProps4.xml><?xml version="1.0" encoding="utf-8"?>
<ds:datastoreItem xmlns:ds="http://schemas.openxmlformats.org/officeDocument/2006/customXml" ds:itemID="{2E50FC4C-6CDF-464A-BCDE-7F9DF99AD8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Schedules Bid Proposal Pages</vt:lpstr>
    </vt:vector>
  </TitlesOfParts>
  <Company>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Hayenga, Joel G.</dc:creator>
  <cp:lastModifiedBy>Stuller, Jennifer</cp:lastModifiedBy>
  <cp:lastPrinted>2017-03-03T22:02:43Z</cp:lastPrinted>
  <dcterms:created xsi:type="dcterms:W3CDTF">2017-03-03T21:09:45Z</dcterms:created>
  <dcterms:modified xsi:type="dcterms:W3CDTF">2026-06-02T21:29:39Z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MOA Document</vt:lpwstr>
  </property>
  <property fmtid="{D5CDD505-2E9C-101B-9397-08002B2CF9AE}" pid="3" name="display_urn:schemas-microsoft-com:office:office#Editor">
    <vt:lpwstr>svcsp16p_Setup</vt:lpwstr>
  </property>
  <property fmtid="{D5CDD505-2E9C-101B-9397-08002B2CF9AE}" pid="4" name="display_urn:schemas-microsoft-com:office:office#Author">
    <vt:lpwstr>svcsp16p_Setup</vt:lpwstr>
  </property>
</Properties>
</file>